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99" i="2" l="1"/>
  <c r="D73" i="2"/>
  <c r="E73" i="2"/>
  <c r="C73" i="2"/>
  <c r="D98" i="2" l="1"/>
  <c r="E98" i="2"/>
  <c r="C98" i="2"/>
  <c r="D52" i="2" l="1"/>
  <c r="E52" i="2"/>
  <c r="C52" i="2"/>
  <c r="D78" i="2" l="1"/>
  <c r="D99" i="2" s="1"/>
  <c r="E78" i="2"/>
  <c r="C78" i="2"/>
  <c r="E99" i="2" l="1"/>
</calcChain>
</file>

<file path=xl/sharedStrings.xml><?xml version="1.0" encoding="utf-8"?>
<sst xmlns="http://schemas.openxmlformats.org/spreadsheetml/2006/main" count="154" uniqueCount="139">
  <si>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</si>
  <si>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</si>
  <si>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</si>
  <si>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</si>
  <si>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</si>
  <si>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</si>
  <si>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</si>
  <si>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</si>
  <si>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</si>
  <si>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</si>
  <si>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</si>
  <si>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</si>
  <si>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</si>
  <si>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</si>
  <si>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</si>
  <si>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</si>
  <si>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</si>
  <si>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</si>
  <si>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</si>
  <si>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</si>
  <si>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</si>
  <si>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</si>
  <si>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</si>
  <si>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</si>
  <si>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</si>
  <si>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</si>
  <si>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</si>
  <si>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</si>
  <si>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</si>
  <si>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</si>
  <si>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</si>
  <si>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</si>
  <si>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</si>
  <si>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</si>
  <si>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</si>
  <si>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</si>
  <si>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</si>
  <si>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</si>
  <si>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</si>
  <si>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</si>
  <si>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</si>
  <si>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</si>
  <si>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</si>
  <si>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</si>
  <si>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</si>
  <si>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</si>
  <si>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</si>
  <si>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</si>
  <si>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</si>
  <si>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</si>
  <si>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</si>
  <si>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</si>
  <si>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</si>
  <si>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</si>
  <si>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</si>
  <si>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</si>
  <si>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</si>
  <si>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</si>
  <si>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</si>
  <si>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</si>
  <si>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</si>
  <si>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</si>
  <si>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</si>
  <si>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</si>
  <si>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</si>
  <si>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</si>
  <si>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</si>
  <si>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</si>
  <si>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</si>
  <si>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</si>
  <si>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</si>
  <si>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</si>
  <si>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</si>
  <si>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</si>
  <si>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</si>
  <si>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</si>
  <si>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</si>
  <si>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</si>
  <si>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</si>
  <si>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</si>
  <si>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</si>
  <si>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</si>
  <si>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</si>
  <si>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</si>
  <si>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</si>
  <si>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</si>
  <si>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</si>
  <si>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</si>
  <si>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</si>
  <si>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</si>
  <si>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</si>
  <si>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4.4</t>
  </si>
  <si>
    <t>4.4.1</t>
  </si>
  <si>
    <t>Грант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</si>
  <si>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 xml:space="preserve">Грант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</si>
  <si>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4.5</t>
  </si>
  <si>
    <t>4.5.1</t>
  </si>
  <si>
    <t>4.6</t>
  </si>
  <si>
    <t>4.6.1</t>
  </si>
  <si>
    <t>4.7</t>
  </si>
  <si>
    <t>4.7.1</t>
  </si>
  <si>
    <t>Грант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</si>
  <si>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Распоряжение администрации Северо-Енисейского района от 03 мая 2023 года № 892-р «О проведении комплекса мероприятий по качественному изменению среды проживания и обеспечению первичных мер пожарной безопасности в населенных пунктах Северо-Енисейского района»</t>
  </si>
  <si>
    <t>Грант в форме субсидии на финансовое обеспечение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</t>
  </si>
  <si>
    <t>Грант в форме субсидии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</si>
  <si>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4.8</t>
  </si>
  <si>
    <t>4.8.1</t>
  </si>
  <si>
    <t>Грант в форме субсидии на финансовое обеспечение затрат по приобретению материалов для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</si>
  <si>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</t>
  </si>
  <si>
    <t>Грант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</si>
  <si>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17 июля 2023 года № 306-п «О предоставлении гранта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</si>
  <si>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 06 июля 2023 года № 284-п «О предоставлении гранта в форме субсидии на финансовое обеспечение затрат по приобретению материалов в целях проведения ремонта (реконструкции)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</si>
  <si>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4.9.1</t>
  </si>
  <si>
    <t>Постановление администрации Северо-Енисейского района от 27 июня 2023 года № 255-п «О предоставлении гранта в форме субсидий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</si>
  <si>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Постановление администрации Северо-Енисейского района от 27 июня 2023 года № 256-п «О предоставлении гранта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</si>
  <si>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Постановление администрации Северо-Енисейского района от 10 мая 2023 года № 168-п «О предоставлении гранта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</si>
  <si>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>Приложение 13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</si>
  <si>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</si>
  <si>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</si>
  <si>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</t>
  </si>
  <si>
    <t>Субсидия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</si>
  <si>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</t>
  </si>
  <si>
    <t>2.1.1</t>
  </si>
  <si>
    <t>2.2</t>
  </si>
  <si>
    <t>2.2.1</t>
  </si>
  <si>
    <t>2.3</t>
  </si>
  <si>
    <t>2.3.1</t>
  </si>
  <si>
    <t>2.4</t>
  </si>
  <si>
    <t>2.4.1</t>
  </si>
  <si>
    <t>2.5</t>
  </si>
  <si>
    <t>2.5.1</t>
  </si>
  <si>
    <t>2.6</t>
  </si>
  <si>
    <t>2.6.1</t>
  </si>
  <si>
    <t>от 18.08.2023 № 645-38</t>
  </si>
  <si>
    <t>Решение Северо-Енисейского районного Совета депутатов от 18 августа 2023 года № 640-38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году»</t>
  </si>
  <si>
    <t>Решение Северо-Енисейского районного Совета депутатов от 18 августа 2023 года № 641-38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</si>
  <si>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642-38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году»</t>
  </si>
  <si>
    <t>Решение Северо-Енисейского районного Совета депутатов от 18 августа 2023 года № 644-38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</si>
  <si>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643-38 «О субсидии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</si>
</sst>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justify" vertical="distributed" wrapText="1"/>
    </xf>
    <xf numFmtId="49" fontId="5" fillId="2" borderId="5" xfId="0" applyNumberFormat="1" applyFont="1" applyFill="1" applyBorder="1" applyAlignment="1">
      <alignment horizontal="justify" vertical="distributed" wrapText="1"/>
    </xf>
    <xf numFmtId="49" fontId="5" fillId="2" borderId="3" xfId="0" applyNumberFormat="1" applyFont="1" applyFill="1" applyBorder="1" applyAlignment="1">
      <alignment horizontal="justify" vertical="distributed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zoomScale="89" zoomScaleNormal="89" workbookViewId="0">
      <selection activeCell="A16" sqref="A16:E99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70" t="s">
        <v>116</v>
      </c>
      <c r="D1" s="70"/>
      <c r="E1" s="70"/>
    </row>
    <row r="2" spans="1:5" x14ac:dyDescent="0.25">
      <c r="C2" s="71" t="s">
        <v>71</v>
      </c>
      <c r="D2" s="71"/>
      <c r="E2" s="71"/>
    </row>
    <row r="3" spans="1:5" x14ac:dyDescent="0.25">
      <c r="C3" s="68" t="s">
        <v>72</v>
      </c>
      <c r="D3" s="68"/>
      <c r="E3" s="68"/>
    </row>
    <row r="4" spans="1:5" x14ac:dyDescent="0.25">
      <c r="C4" s="68" t="s">
        <v>73</v>
      </c>
      <c r="D4" s="68"/>
      <c r="E4" s="68"/>
    </row>
    <row r="5" spans="1:5" x14ac:dyDescent="0.25">
      <c r="C5" s="67" t="s">
        <v>75</v>
      </c>
      <c r="D5" s="67"/>
      <c r="E5" s="67"/>
    </row>
    <row r="6" spans="1:5" x14ac:dyDescent="0.25">
      <c r="C6" s="67" t="s">
        <v>76</v>
      </c>
      <c r="D6" s="67"/>
      <c r="E6" s="67"/>
    </row>
    <row r="7" spans="1:5" x14ac:dyDescent="0.25">
      <c r="C7" s="68" t="s">
        <v>133</v>
      </c>
      <c r="D7" s="68"/>
      <c r="E7" s="68"/>
    </row>
    <row r="8" spans="1:5" ht="20.25" customHeight="1" x14ac:dyDescent="0.25">
      <c r="A8" s="5"/>
      <c r="B8" s="5"/>
      <c r="C8" s="77" t="s">
        <v>41</v>
      </c>
      <c r="D8" s="77"/>
      <c r="E8" s="77"/>
    </row>
    <row r="9" spans="1:5" ht="15.75" customHeight="1" x14ac:dyDescent="0.25">
      <c r="A9" s="5"/>
      <c r="B9" s="5"/>
      <c r="C9" s="78" t="s">
        <v>2</v>
      </c>
      <c r="D9" s="78"/>
      <c r="E9" s="78"/>
    </row>
    <row r="10" spans="1:5" x14ac:dyDescent="0.25">
      <c r="A10" s="5"/>
      <c r="B10" s="5"/>
      <c r="C10" s="68" t="s">
        <v>3</v>
      </c>
      <c r="D10" s="68"/>
      <c r="E10" s="68"/>
    </row>
    <row r="11" spans="1:5" ht="13.5" customHeight="1" x14ac:dyDescent="0.25">
      <c r="A11" s="5"/>
      <c r="B11" s="5"/>
      <c r="C11" s="68" t="s">
        <v>74</v>
      </c>
      <c r="D11" s="68"/>
      <c r="E11" s="68"/>
    </row>
    <row r="12" spans="1:5" x14ac:dyDescent="0.25">
      <c r="A12" s="5"/>
      <c r="B12" s="5"/>
      <c r="C12" s="68"/>
      <c r="D12" s="68"/>
      <c r="E12" s="68"/>
    </row>
    <row r="13" spans="1:5" ht="51.75" customHeight="1" x14ac:dyDescent="0.25">
      <c r="A13" s="79" t="s">
        <v>63</v>
      </c>
      <c r="B13" s="79"/>
      <c r="C13" s="79"/>
      <c r="D13" s="79"/>
      <c r="E13" s="79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69" t="s">
        <v>1</v>
      </c>
      <c r="E15" s="69"/>
    </row>
    <row r="16" spans="1:5" ht="22.5" customHeight="1" x14ac:dyDescent="0.25">
      <c r="A16" s="75" t="s">
        <v>4</v>
      </c>
      <c r="B16" s="75" t="s">
        <v>32</v>
      </c>
      <c r="C16" s="83" t="s">
        <v>5</v>
      </c>
      <c r="D16" s="84"/>
      <c r="E16" s="85"/>
    </row>
    <row r="17" spans="1:5" ht="23.25" customHeight="1" x14ac:dyDescent="0.25">
      <c r="A17" s="76"/>
      <c r="B17" s="76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60</v>
      </c>
      <c r="B19" s="80" t="s">
        <v>61</v>
      </c>
      <c r="C19" s="81"/>
      <c r="D19" s="81"/>
      <c r="E19" s="82"/>
    </row>
    <row r="20" spans="1:5" ht="84.75" customHeight="1" x14ac:dyDescent="0.25">
      <c r="A20" s="9">
        <v>1</v>
      </c>
      <c r="B20" s="49" t="s">
        <v>44</v>
      </c>
      <c r="C20" s="50"/>
      <c r="D20" s="50"/>
      <c r="E20" s="51"/>
    </row>
    <row r="21" spans="1:5" ht="67.5" customHeight="1" x14ac:dyDescent="0.25">
      <c r="A21" s="10" t="s">
        <v>14</v>
      </c>
      <c r="B21" s="49" t="s">
        <v>45</v>
      </c>
      <c r="C21" s="50"/>
      <c r="D21" s="50"/>
      <c r="E21" s="51"/>
    </row>
    <row r="22" spans="1:5" ht="83.25" customHeight="1" x14ac:dyDescent="0.25">
      <c r="A22" s="47" t="s">
        <v>20</v>
      </c>
      <c r="B22" s="49" t="s">
        <v>37</v>
      </c>
      <c r="C22" s="50"/>
      <c r="D22" s="50"/>
      <c r="E22" s="51"/>
    </row>
    <row r="23" spans="1:5" ht="83.25" customHeight="1" x14ac:dyDescent="0.25">
      <c r="A23" s="62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47" t="s">
        <v>21</v>
      </c>
      <c r="B24" s="72" t="s">
        <v>7</v>
      </c>
      <c r="C24" s="73"/>
      <c r="D24" s="73"/>
      <c r="E24" s="74"/>
    </row>
    <row r="25" spans="1:5" ht="81" customHeight="1" x14ac:dyDescent="0.25">
      <c r="A25" s="62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47" t="s">
        <v>22</v>
      </c>
      <c r="B26" s="49" t="s">
        <v>8</v>
      </c>
      <c r="C26" s="50"/>
      <c r="D26" s="50"/>
      <c r="E26" s="51"/>
    </row>
    <row r="27" spans="1:5" ht="87.75" customHeight="1" x14ac:dyDescent="0.25">
      <c r="A27" s="62"/>
      <c r="B27" s="11" t="s">
        <v>12</v>
      </c>
      <c r="C27" s="22">
        <v>8824.7000000000007</v>
      </c>
      <c r="D27" s="22">
        <v>8824.7000000000007</v>
      </c>
      <c r="E27" s="22">
        <v>8824.7000000000007</v>
      </c>
    </row>
    <row r="28" spans="1:5" ht="52.5" customHeight="1" x14ac:dyDescent="0.25">
      <c r="A28" s="47" t="s">
        <v>23</v>
      </c>
      <c r="B28" s="49" t="s">
        <v>6</v>
      </c>
      <c r="C28" s="50"/>
      <c r="D28" s="50"/>
      <c r="E28" s="51"/>
    </row>
    <row r="29" spans="1:5" ht="89.25" customHeight="1" x14ac:dyDescent="0.25">
      <c r="A29" s="62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47" t="s">
        <v>24</v>
      </c>
      <c r="B30" s="58" t="s">
        <v>33</v>
      </c>
      <c r="C30" s="59"/>
      <c r="D30" s="59"/>
      <c r="E30" s="60"/>
    </row>
    <row r="31" spans="1:5" ht="86.25" customHeight="1" x14ac:dyDescent="0.25">
      <c r="A31" s="48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47" t="s">
        <v>34</v>
      </c>
      <c r="B32" s="58" t="s">
        <v>39</v>
      </c>
      <c r="C32" s="59"/>
      <c r="D32" s="59"/>
      <c r="E32" s="60"/>
    </row>
    <row r="33" spans="1:5" ht="83.25" customHeight="1" x14ac:dyDescent="0.25">
      <c r="A33" s="48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47" t="s">
        <v>36</v>
      </c>
      <c r="B34" s="49" t="s">
        <v>38</v>
      </c>
      <c r="C34" s="50"/>
      <c r="D34" s="50"/>
      <c r="E34" s="51"/>
    </row>
    <row r="35" spans="1:5" ht="83.25" customHeight="1" x14ac:dyDescent="0.25">
      <c r="A35" s="48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47" t="s">
        <v>46</v>
      </c>
      <c r="B36" s="49" t="s">
        <v>40</v>
      </c>
      <c r="C36" s="50"/>
      <c r="D36" s="50"/>
      <c r="E36" s="51"/>
    </row>
    <row r="37" spans="1:5" ht="83.25" customHeight="1" x14ac:dyDescent="0.25">
      <c r="A37" s="48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49" t="s">
        <v>47</v>
      </c>
      <c r="C38" s="50"/>
      <c r="D38" s="50"/>
      <c r="E38" s="51"/>
    </row>
    <row r="39" spans="1:5" ht="38.25" customHeight="1" x14ac:dyDescent="0.25">
      <c r="A39" s="47" t="s">
        <v>25</v>
      </c>
      <c r="B39" s="49" t="s">
        <v>48</v>
      </c>
      <c r="C39" s="50"/>
      <c r="D39" s="50"/>
      <c r="E39" s="51"/>
    </row>
    <row r="40" spans="1:5" ht="60" customHeight="1" x14ac:dyDescent="0.25">
      <c r="A40" s="62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49" t="s">
        <v>49</v>
      </c>
      <c r="C41" s="50"/>
      <c r="D41" s="50"/>
      <c r="E41" s="51"/>
    </row>
    <row r="42" spans="1:5" s="3" customFormat="1" ht="57" customHeight="1" x14ac:dyDescent="0.25">
      <c r="A42" s="47" t="s">
        <v>26</v>
      </c>
      <c r="B42" s="49" t="s">
        <v>9</v>
      </c>
      <c r="C42" s="50"/>
      <c r="D42" s="50"/>
      <c r="E42" s="51"/>
    </row>
    <row r="43" spans="1:5" s="3" customFormat="1" ht="67.5" customHeight="1" x14ac:dyDescent="0.25">
      <c r="A43" s="62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49" t="s">
        <v>51</v>
      </c>
      <c r="C44" s="50"/>
      <c r="D44" s="50"/>
      <c r="E44" s="51"/>
    </row>
    <row r="45" spans="1:5" ht="40.5" customHeight="1" x14ac:dyDescent="0.25">
      <c r="A45" s="47" t="s">
        <v>29</v>
      </c>
      <c r="B45" s="49" t="s">
        <v>27</v>
      </c>
      <c r="C45" s="50"/>
      <c r="D45" s="50"/>
      <c r="E45" s="51"/>
    </row>
    <row r="46" spans="1:5" ht="51" customHeight="1" x14ac:dyDescent="0.25">
      <c r="A46" s="62"/>
      <c r="B46" s="11" t="s">
        <v>13</v>
      </c>
      <c r="C46" s="21">
        <v>10747.6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49" t="s">
        <v>50</v>
      </c>
      <c r="C47" s="50"/>
      <c r="D47" s="50"/>
      <c r="E47" s="51"/>
    </row>
    <row r="48" spans="1:5" ht="40.5" customHeight="1" x14ac:dyDescent="0.25">
      <c r="A48" s="47" t="s">
        <v>30</v>
      </c>
      <c r="B48" s="49" t="s">
        <v>16</v>
      </c>
      <c r="C48" s="50"/>
      <c r="D48" s="50"/>
      <c r="E48" s="51"/>
    </row>
    <row r="49" spans="1:5" ht="87" customHeight="1" x14ac:dyDescent="0.25">
      <c r="A49" s="62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47" t="s">
        <v>31</v>
      </c>
      <c r="B50" s="49" t="s">
        <v>19</v>
      </c>
      <c r="C50" s="50"/>
      <c r="D50" s="50"/>
      <c r="E50" s="51"/>
    </row>
    <row r="51" spans="1:5" ht="68.25" customHeight="1" x14ac:dyDescent="0.25">
      <c r="A51" s="48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52" t="s">
        <v>68</v>
      </c>
      <c r="B52" s="54"/>
      <c r="C52" s="21">
        <f>C23+C25+C27+C29+C31+C33+C35+C37+C40+C43+C46+C49+C51</f>
        <v>698477.49999999988</v>
      </c>
      <c r="D52" s="21">
        <f>D23+D25+D27+D29+D31+D33+D35+D37+D40+D43+D46+D49+D51</f>
        <v>649748.1</v>
      </c>
      <c r="E52" s="21">
        <f>E23+E25+E27+E29+E31+E33+E35+E37+E40+E43+E46+E49+E51</f>
        <v>651397.80000000005</v>
      </c>
    </row>
    <row r="53" spans="1:5" ht="22.15" customHeight="1" x14ac:dyDescent="0.25">
      <c r="A53" s="29"/>
      <c r="B53" s="58" t="s">
        <v>64</v>
      </c>
      <c r="C53" s="59"/>
      <c r="D53" s="59"/>
      <c r="E53" s="60"/>
    </row>
    <row r="54" spans="1:5" ht="24.6" customHeight="1" x14ac:dyDescent="0.25">
      <c r="A54" s="29" t="s">
        <v>62</v>
      </c>
      <c r="B54" s="58" t="s">
        <v>65</v>
      </c>
      <c r="C54" s="59"/>
      <c r="D54" s="59"/>
      <c r="E54" s="60"/>
    </row>
    <row r="55" spans="1:5" ht="120" customHeight="1" x14ac:dyDescent="0.25">
      <c r="A55" s="40" t="s">
        <v>52</v>
      </c>
      <c r="B55" s="66" t="s">
        <v>57</v>
      </c>
      <c r="C55" s="66"/>
      <c r="D55" s="66"/>
      <c r="E55" s="66"/>
    </row>
    <row r="56" spans="1:5" ht="120.75" customHeight="1" x14ac:dyDescent="0.25">
      <c r="A56" s="61" t="s">
        <v>122</v>
      </c>
      <c r="B56" s="66" t="s">
        <v>53</v>
      </c>
      <c r="C56" s="66"/>
      <c r="D56" s="66"/>
      <c r="E56" s="66"/>
    </row>
    <row r="57" spans="1:5" ht="68.25" customHeight="1" x14ac:dyDescent="0.25">
      <c r="A57" s="61"/>
      <c r="B57" s="26" t="s">
        <v>56</v>
      </c>
      <c r="C57" s="21">
        <v>3458</v>
      </c>
      <c r="D57" s="21">
        <v>0</v>
      </c>
      <c r="E57" s="21">
        <v>0</v>
      </c>
    </row>
    <row r="58" spans="1:5" ht="51.75" customHeight="1" x14ac:dyDescent="0.25">
      <c r="A58" s="40" t="s">
        <v>123</v>
      </c>
      <c r="B58" s="86" t="s">
        <v>134</v>
      </c>
      <c r="C58" s="87"/>
      <c r="D58" s="87"/>
      <c r="E58" s="88"/>
    </row>
    <row r="59" spans="1:5" ht="56.25" customHeight="1" x14ac:dyDescent="0.25">
      <c r="A59" s="47" t="s">
        <v>124</v>
      </c>
      <c r="B59" s="87" t="s">
        <v>118</v>
      </c>
      <c r="C59" s="87"/>
      <c r="D59" s="87"/>
      <c r="E59" s="88"/>
    </row>
    <row r="60" spans="1:5" ht="68.25" customHeight="1" x14ac:dyDescent="0.25">
      <c r="A60" s="48"/>
      <c r="B60" s="41" t="s">
        <v>11</v>
      </c>
      <c r="C60" s="21">
        <v>390.3</v>
      </c>
      <c r="D60" s="21">
        <v>0</v>
      </c>
      <c r="E60" s="21">
        <v>0</v>
      </c>
    </row>
    <row r="61" spans="1:5" ht="68.25" customHeight="1" x14ac:dyDescent="0.25">
      <c r="A61" s="40" t="s">
        <v>125</v>
      </c>
      <c r="B61" s="87" t="s">
        <v>135</v>
      </c>
      <c r="C61" s="87"/>
      <c r="D61" s="87"/>
      <c r="E61" s="88"/>
    </row>
    <row r="62" spans="1:5" ht="50.25" customHeight="1" x14ac:dyDescent="0.25">
      <c r="A62" s="47" t="s">
        <v>126</v>
      </c>
      <c r="B62" s="87" t="s">
        <v>117</v>
      </c>
      <c r="C62" s="87"/>
      <c r="D62" s="87"/>
      <c r="E62" s="88"/>
    </row>
    <row r="63" spans="1:5" ht="68.25" customHeight="1" x14ac:dyDescent="0.25">
      <c r="A63" s="48"/>
      <c r="B63" s="41" t="s">
        <v>11</v>
      </c>
      <c r="C63" s="21">
        <v>9801</v>
      </c>
      <c r="D63" s="21">
        <v>0</v>
      </c>
      <c r="E63" s="21">
        <v>0</v>
      </c>
    </row>
    <row r="64" spans="1:5" ht="68.25" customHeight="1" x14ac:dyDescent="0.25">
      <c r="A64" s="40" t="s">
        <v>127</v>
      </c>
      <c r="B64" s="87" t="s">
        <v>136</v>
      </c>
      <c r="C64" s="87"/>
      <c r="D64" s="87"/>
      <c r="E64" s="88"/>
    </row>
    <row r="65" spans="1:5" ht="53.25" customHeight="1" x14ac:dyDescent="0.25">
      <c r="A65" s="47" t="s">
        <v>128</v>
      </c>
      <c r="B65" s="87" t="s">
        <v>119</v>
      </c>
      <c r="C65" s="87"/>
      <c r="D65" s="87"/>
      <c r="E65" s="88"/>
    </row>
    <row r="66" spans="1:5" ht="68.25" customHeight="1" x14ac:dyDescent="0.25">
      <c r="A66" s="48"/>
      <c r="B66" s="41" t="s">
        <v>11</v>
      </c>
      <c r="C66" s="21">
        <v>21774.5</v>
      </c>
      <c r="D66" s="21">
        <v>0</v>
      </c>
      <c r="E66" s="21">
        <v>0</v>
      </c>
    </row>
    <row r="67" spans="1:5" ht="48.75" customHeight="1" x14ac:dyDescent="0.25">
      <c r="A67" s="40" t="s">
        <v>129</v>
      </c>
      <c r="B67" s="87" t="s">
        <v>138</v>
      </c>
      <c r="C67" s="87"/>
      <c r="D67" s="87"/>
      <c r="E67" s="88"/>
    </row>
    <row r="68" spans="1:5" ht="36" customHeight="1" x14ac:dyDescent="0.25">
      <c r="A68" s="47" t="s">
        <v>130</v>
      </c>
      <c r="B68" s="87" t="s">
        <v>120</v>
      </c>
      <c r="C68" s="87"/>
      <c r="D68" s="87"/>
      <c r="E68" s="88"/>
    </row>
    <row r="69" spans="1:5" ht="68.25" customHeight="1" x14ac:dyDescent="0.25">
      <c r="A69" s="48"/>
      <c r="B69" s="41" t="s">
        <v>56</v>
      </c>
      <c r="C69" s="21">
        <v>2178.5</v>
      </c>
      <c r="D69" s="21">
        <v>0</v>
      </c>
      <c r="E69" s="21">
        <v>0</v>
      </c>
    </row>
    <row r="70" spans="1:5" ht="56.25" customHeight="1" x14ac:dyDescent="0.25">
      <c r="A70" s="40" t="s">
        <v>131</v>
      </c>
      <c r="B70" s="87" t="s">
        <v>137</v>
      </c>
      <c r="C70" s="87"/>
      <c r="D70" s="87"/>
      <c r="E70" s="88"/>
    </row>
    <row r="71" spans="1:5" ht="51" customHeight="1" x14ac:dyDescent="0.25">
      <c r="A71" s="47" t="s">
        <v>132</v>
      </c>
      <c r="B71" s="87" t="s">
        <v>121</v>
      </c>
      <c r="C71" s="87"/>
      <c r="D71" s="87"/>
      <c r="E71" s="88"/>
    </row>
    <row r="72" spans="1:5" ht="68.25" customHeight="1" x14ac:dyDescent="0.25">
      <c r="A72" s="48"/>
      <c r="B72" s="41" t="s">
        <v>56</v>
      </c>
      <c r="C72" s="21">
        <v>3789.7</v>
      </c>
      <c r="D72" s="21">
        <v>0</v>
      </c>
      <c r="E72" s="21">
        <v>0</v>
      </c>
    </row>
    <row r="73" spans="1:5" ht="22.5" customHeight="1" x14ac:dyDescent="0.25">
      <c r="A73" s="52" t="s">
        <v>69</v>
      </c>
      <c r="B73" s="54"/>
      <c r="C73" s="21">
        <f>C57+C60+C63+C66+C69+C72</f>
        <v>41392</v>
      </c>
      <c r="D73" s="21">
        <f t="shared" ref="D73:E73" si="0">D57+D60+D63+D66+D69+D72</f>
        <v>0</v>
      </c>
      <c r="E73" s="21">
        <f t="shared" si="0"/>
        <v>0</v>
      </c>
    </row>
    <row r="74" spans="1:5" ht="36.6" customHeight="1" x14ac:dyDescent="0.25">
      <c r="A74" s="27" t="s">
        <v>67</v>
      </c>
      <c r="B74" s="63" t="s">
        <v>66</v>
      </c>
      <c r="C74" s="64"/>
      <c r="D74" s="64"/>
      <c r="E74" s="65"/>
    </row>
    <row r="75" spans="1:5" ht="36" customHeight="1" x14ac:dyDescent="0.25">
      <c r="A75" s="17" t="s">
        <v>54</v>
      </c>
      <c r="B75" s="49" t="s">
        <v>59</v>
      </c>
      <c r="C75" s="50"/>
      <c r="D75" s="50"/>
      <c r="E75" s="51"/>
    </row>
    <row r="76" spans="1:5" ht="23.25" customHeight="1" x14ac:dyDescent="0.25">
      <c r="A76" s="62" t="s">
        <v>55</v>
      </c>
      <c r="B76" s="49" t="s">
        <v>58</v>
      </c>
      <c r="C76" s="50"/>
      <c r="D76" s="50"/>
      <c r="E76" s="51"/>
    </row>
    <row r="77" spans="1:5" ht="63" x14ac:dyDescent="0.25">
      <c r="A77" s="48"/>
      <c r="B77" s="24" t="s">
        <v>11</v>
      </c>
      <c r="C77" s="22">
        <v>214.2</v>
      </c>
      <c r="D77" s="22">
        <v>0</v>
      </c>
      <c r="E77" s="22">
        <v>0</v>
      </c>
    </row>
    <row r="78" spans="1:5" x14ac:dyDescent="0.25">
      <c r="A78" s="52" t="s">
        <v>70</v>
      </c>
      <c r="B78" s="54"/>
      <c r="C78" s="21">
        <f>C77</f>
        <v>214.2</v>
      </c>
      <c r="D78" s="21">
        <f t="shared" ref="D78:E78" si="1">D77</f>
        <v>0</v>
      </c>
      <c r="E78" s="21">
        <f t="shared" si="1"/>
        <v>0</v>
      </c>
    </row>
    <row r="79" spans="1:5" ht="40.5" customHeight="1" x14ac:dyDescent="0.25">
      <c r="A79" s="32" t="s">
        <v>85</v>
      </c>
      <c r="B79" s="52" t="s">
        <v>79</v>
      </c>
      <c r="C79" s="53"/>
      <c r="D79" s="53"/>
      <c r="E79" s="54"/>
    </row>
    <row r="80" spans="1:5" ht="69.75" customHeight="1" x14ac:dyDescent="0.25">
      <c r="A80" s="30" t="s">
        <v>77</v>
      </c>
      <c r="B80" s="42" t="s">
        <v>81</v>
      </c>
      <c r="C80" s="43"/>
      <c r="D80" s="43"/>
      <c r="E80" s="44"/>
    </row>
    <row r="81" spans="1:5" ht="115.5" customHeight="1" x14ac:dyDescent="0.25">
      <c r="A81" s="31" t="s">
        <v>82</v>
      </c>
      <c r="B81" s="33" t="s">
        <v>80</v>
      </c>
      <c r="C81" s="21">
        <v>200</v>
      </c>
      <c r="D81" s="21">
        <v>0</v>
      </c>
      <c r="E81" s="21">
        <v>0</v>
      </c>
    </row>
    <row r="82" spans="1:5" ht="67.5" customHeight="1" x14ac:dyDescent="0.25">
      <c r="A82" s="31" t="s">
        <v>78</v>
      </c>
      <c r="B82" s="42" t="s">
        <v>88</v>
      </c>
      <c r="C82" s="43"/>
      <c r="D82" s="43"/>
      <c r="E82" s="44"/>
    </row>
    <row r="83" spans="1:5" ht="66.75" customHeight="1" x14ac:dyDescent="0.25">
      <c r="A83" s="30" t="s">
        <v>83</v>
      </c>
      <c r="B83" s="33" t="s">
        <v>94</v>
      </c>
      <c r="C83" s="21">
        <v>5114.3</v>
      </c>
      <c r="D83" s="21">
        <v>0</v>
      </c>
      <c r="E83" s="21">
        <v>0</v>
      </c>
    </row>
    <row r="84" spans="1:5" ht="51.75" customHeight="1" x14ac:dyDescent="0.25">
      <c r="A84" s="35" t="s">
        <v>86</v>
      </c>
      <c r="B84" s="55" t="s">
        <v>90</v>
      </c>
      <c r="C84" s="56"/>
      <c r="D84" s="56"/>
      <c r="E84" s="57"/>
    </row>
    <row r="85" spans="1:5" ht="83.25" customHeight="1" x14ac:dyDescent="0.25">
      <c r="A85" s="35" t="s">
        <v>87</v>
      </c>
      <c r="B85" s="34" t="s">
        <v>89</v>
      </c>
      <c r="C85" s="21">
        <v>10000</v>
      </c>
      <c r="D85" s="21">
        <v>0</v>
      </c>
      <c r="E85" s="21">
        <v>0</v>
      </c>
    </row>
    <row r="86" spans="1:5" ht="54" customHeight="1" x14ac:dyDescent="0.25">
      <c r="A86" s="35" t="s">
        <v>91</v>
      </c>
      <c r="B86" s="42" t="s">
        <v>115</v>
      </c>
      <c r="C86" s="43"/>
      <c r="D86" s="43"/>
      <c r="E86" s="44"/>
    </row>
    <row r="87" spans="1:5" ht="78.75" x14ac:dyDescent="0.25">
      <c r="A87" s="35" t="s">
        <v>92</v>
      </c>
      <c r="B87" s="33" t="s">
        <v>93</v>
      </c>
      <c r="C87" s="21">
        <v>1393.7</v>
      </c>
      <c r="D87" s="21">
        <v>0</v>
      </c>
      <c r="E87" s="21">
        <v>0</v>
      </c>
    </row>
    <row r="88" spans="1:5" ht="59.25" customHeight="1" x14ac:dyDescent="0.25">
      <c r="A88" s="35" t="s">
        <v>95</v>
      </c>
      <c r="B88" s="52" t="s">
        <v>102</v>
      </c>
      <c r="C88" s="53"/>
      <c r="D88" s="53"/>
      <c r="E88" s="54"/>
    </row>
    <row r="89" spans="1:5" ht="94.5" x14ac:dyDescent="0.25">
      <c r="A89" s="35" t="s">
        <v>96</v>
      </c>
      <c r="B89" s="33" t="s">
        <v>103</v>
      </c>
      <c r="C89" s="21">
        <v>4136.7</v>
      </c>
      <c r="D89" s="21">
        <v>0</v>
      </c>
      <c r="E89" s="21">
        <v>0</v>
      </c>
    </row>
    <row r="90" spans="1:5" ht="69" customHeight="1" x14ac:dyDescent="0.25">
      <c r="A90" s="37" t="s">
        <v>97</v>
      </c>
      <c r="B90" s="52" t="s">
        <v>113</v>
      </c>
      <c r="C90" s="53"/>
      <c r="D90" s="53"/>
      <c r="E90" s="54"/>
    </row>
    <row r="91" spans="1:5" ht="102" customHeight="1" x14ac:dyDescent="0.25">
      <c r="A91" s="37" t="s">
        <v>98</v>
      </c>
      <c r="B91" s="33" t="s">
        <v>104</v>
      </c>
      <c r="C91" s="21">
        <v>14762.5</v>
      </c>
      <c r="D91" s="21">
        <v>0</v>
      </c>
      <c r="E91" s="21">
        <v>0</v>
      </c>
    </row>
    <row r="92" spans="1:5" ht="50.25" customHeight="1" x14ac:dyDescent="0.25">
      <c r="A92" s="36" t="s">
        <v>99</v>
      </c>
      <c r="B92" s="42" t="s">
        <v>114</v>
      </c>
      <c r="C92" s="43"/>
      <c r="D92" s="43"/>
      <c r="E92" s="44"/>
    </row>
    <row r="93" spans="1:5" ht="51" customHeight="1" x14ac:dyDescent="0.25">
      <c r="A93" s="36" t="s">
        <v>100</v>
      </c>
      <c r="B93" s="33" t="s">
        <v>101</v>
      </c>
      <c r="C93" s="21">
        <v>5173.7</v>
      </c>
      <c r="D93" s="21">
        <v>0</v>
      </c>
      <c r="E93" s="21">
        <v>0</v>
      </c>
    </row>
    <row r="94" spans="1:5" ht="63.75" customHeight="1" x14ac:dyDescent="0.25">
      <c r="A94" s="35" t="s">
        <v>105</v>
      </c>
      <c r="B94" s="52" t="s">
        <v>111</v>
      </c>
      <c r="C94" s="53"/>
      <c r="D94" s="53"/>
      <c r="E94" s="54"/>
    </row>
    <row r="95" spans="1:5" ht="94.5" x14ac:dyDescent="0.25">
      <c r="A95" s="35" t="s">
        <v>106</v>
      </c>
      <c r="B95" s="38" t="s">
        <v>107</v>
      </c>
      <c r="C95" s="21">
        <v>36795.9</v>
      </c>
      <c r="D95" s="21">
        <v>0</v>
      </c>
      <c r="E95" s="21">
        <v>0</v>
      </c>
    </row>
    <row r="96" spans="1:5" ht="71.25" customHeight="1" x14ac:dyDescent="0.25">
      <c r="A96" s="35" t="s">
        <v>108</v>
      </c>
      <c r="B96" s="42" t="s">
        <v>110</v>
      </c>
      <c r="C96" s="43"/>
      <c r="D96" s="43"/>
      <c r="E96" s="44"/>
    </row>
    <row r="97" spans="1:5" ht="97.5" customHeight="1" x14ac:dyDescent="0.25">
      <c r="A97" s="35" t="s">
        <v>112</v>
      </c>
      <c r="B97" s="39" t="s">
        <v>109</v>
      </c>
      <c r="C97" s="21">
        <v>1513.4</v>
      </c>
      <c r="D97" s="21">
        <v>0</v>
      </c>
      <c r="E97" s="21">
        <v>0</v>
      </c>
    </row>
    <row r="98" spans="1:5" x14ac:dyDescent="0.25">
      <c r="A98" s="52" t="s">
        <v>84</v>
      </c>
      <c r="B98" s="54"/>
      <c r="C98" s="21">
        <f>+C85+C81+C83+C87+C89+C91+C93+C95+C97</f>
        <v>79090.199999999983</v>
      </c>
      <c r="D98" s="21">
        <f t="shared" ref="D98:E98" si="2">+D85+D81+D83+D87+D89+D91+D93+D95+D97</f>
        <v>0</v>
      </c>
      <c r="E98" s="21">
        <f t="shared" si="2"/>
        <v>0</v>
      </c>
    </row>
    <row r="99" spans="1:5" ht="22.5" customHeight="1" x14ac:dyDescent="0.25">
      <c r="A99" s="45" t="s">
        <v>0</v>
      </c>
      <c r="B99" s="46"/>
      <c r="C99" s="16">
        <f>C52+C73+C78+C98</f>
        <v>819173.89999999979</v>
      </c>
      <c r="D99" s="16">
        <f t="shared" ref="D99:E99" si="3">D52+D73+D78+D98</f>
        <v>649748.1</v>
      </c>
      <c r="E99" s="16">
        <f t="shared" si="3"/>
        <v>651397.80000000005</v>
      </c>
    </row>
    <row r="100" spans="1:5" x14ac:dyDescent="0.25">
      <c r="A100" s="18"/>
      <c r="B100" s="18"/>
      <c r="C100" s="19"/>
      <c r="D100" s="19"/>
      <c r="E100" s="19"/>
    </row>
    <row r="103" spans="1:5" x14ac:dyDescent="0.25">
      <c r="D103" s="2"/>
    </row>
  </sheetData>
  <mergeCells count="89">
    <mergeCell ref="B70:E70"/>
    <mergeCell ref="B71:E71"/>
    <mergeCell ref="A59:A60"/>
    <mergeCell ref="A62:A63"/>
    <mergeCell ref="A65:A66"/>
    <mergeCell ref="A68:A69"/>
    <mergeCell ref="A71:A72"/>
    <mergeCell ref="B65:E65"/>
    <mergeCell ref="B67:E67"/>
    <mergeCell ref="B68:E68"/>
    <mergeCell ref="B58:E58"/>
    <mergeCell ref="B59:E59"/>
    <mergeCell ref="B61:E61"/>
    <mergeCell ref="B62:E62"/>
    <mergeCell ref="B64:E64"/>
    <mergeCell ref="B24:E24"/>
    <mergeCell ref="A22:A23"/>
    <mergeCell ref="B26:E26"/>
    <mergeCell ref="A16:A17"/>
    <mergeCell ref="C8:E8"/>
    <mergeCell ref="C9:E9"/>
    <mergeCell ref="C10:E10"/>
    <mergeCell ref="C11:E11"/>
    <mergeCell ref="A13:E13"/>
    <mergeCell ref="B16:B17"/>
    <mergeCell ref="B19:E19"/>
    <mergeCell ref="A24:A25"/>
    <mergeCell ref="C16:E16"/>
    <mergeCell ref="B20:E20"/>
    <mergeCell ref="B21:E21"/>
    <mergeCell ref="B22:E22"/>
    <mergeCell ref="C6:E6"/>
    <mergeCell ref="C7:E7"/>
    <mergeCell ref="C12:E12"/>
    <mergeCell ref="D15:E15"/>
    <mergeCell ref="C1:E1"/>
    <mergeCell ref="C2:E2"/>
    <mergeCell ref="C3:E3"/>
    <mergeCell ref="C4:E4"/>
    <mergeCell ref="C5:E5"/>
    <mergeCell ref="A26:A27"/>
    <mergeCell ref="A39:A40"/>
    <mergeCell ref="A34:A35"/>
    <mergeCell ref="A36:A37"/>
    <mergeCell ref="B36:E36"/>
    <mergeCell ref="A30:A31"/>
    <mergeCell ref="B38:E38"/>
    <mergeCell ref="B30:E30"/>
    <mergeCell ref="A32:A33"/>
    <mergeCell ref="B32:E32"/>
    <mergeCell ref="B28:E28"/>
    <mergeCell ref="B47:E47"/>
    <mergeCell ref="A48:A49"/>
    <mergeCell ref="B39:E39"/>
    <mergeCell ref="B34:E34"/>
    <mergeCell ref="A28:A29"/>
    <mergeCell ref="A45:A46"/>
    <mergeCell ref="B94:E94"/>
    <mergeCell ref="B82:E82"/>
    <mergeCell ref="B41:E41"/>
    <mergeCell ref="B48:E48"/>
    <mergeCell ref="B79:E79"/>
    <mergeCell ref="A52:B52"/>
    <mergeCell ref="A73:B73"/>
    <mergeCell ref="A78:B78"/>
    <mergeCell ref="A56:A57"/>
    <mergeCell ref="A76:A77"/>
    <mergeCell ref="B74:E74"/>
    <mergeCell ref="B55:E55"/>
    <mergeCell ref="B56:E56"/>
    <mergeCell ref="A42:A43"/>
    <mergeCell ref="B42:E42"/>
    <mergeCell ref="B44:E44"/>
    <mergeCell ref="B96:E96"/>
    <mergeCell ref="A99:B99"/>
    <mergeCell ref="A50:A51"/>
    <mergeCell ref="B50:E50"/>
    <mergeCell ref="B45:E45"/>
    <mergeCell ref="B86:E86"/>
    <mergeCell ref="B88:E88"/>
    <mergeCell ref="B92:E92"/>
    <mergeCell ref="A98:B98"/>
    <mergeCell ref="B90:E90"/>
    <mergeCell ref="B84:E84"/>
    <mergeCell ref="B75:E75"/>
    <mergeCell ref="B76:E76"/>
    <mergeCell ref="B53:E53"/>
    <mergeCell ref="B54:E54"/>
    <mergeCell ref="B80:E80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2023-08-17T10:06:02Z</dcterms:modified>
</cp:coreProperties>
</file>