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4" i="1"/>
  <c r="G25" i="1"/>
  <c r="G26" i="1"/>
  <c r="G27" i="1"/>
  <c r="G28" i="1"/>
  <c r="G29" i="1"/>
  <c r="G30" i="1"/>
  <c r="G31" i="1"/>
  <c r="G32" i="1"/>
  <c r="G14" i="1"/>
  <c r="F28" i="1"/>
  <c r="D31" i="1"/>
  <c r="D32" i="1" s="1"/>
  <c r="D30" i="1"/>
  <c r="D28" i="1"/>
  <c r="D27" i="1"/>
  <c r="D26" i="1"/>
  <c r="D24" i="1"/>
  <c r="D23" i="1"/>
  <c r="D21" i="1"/>
  <c r="D19" i="1"/>
  <c r="D33" i="1" s="1"/>
  <c r="D18" i="1"/>
  <c r="D16" i="1"/>
  <c r="D14" i="1"/>
  <c r="E26" i="1" l="1"/>
  <c r="E27" i="1"/>
  <c r="E28" i="1" s="1"/>
  <c r="E30" i="1"/>
  <c r="E31" i="1" s="1"/>
  <c r="E32" i="1" s="1"/>
  <c r="E24" i="1" l="1"/>
  <c r="E33" i="1" s="1"/>
  <c r="E19" i="1" l="1"/>
  <c r="F19" i="1"/>
  <c r="F24" i="1" l="1"/>
  <c r="F23" i="1"/>
  <c r="E23" i="1"/>
  <c r="F21" i="1"/>
  <c r="E21" i="1"/>
  <c r="E18" i="1" l="1"/>
  <c r="F18" i="1"/>
  <c r="E16" i="1"/>
  <c r="F16" i="1"/>
  <c r="E14" i="1"/>
  <c r="F14" i="1"/>
  <c r="F33" i="1" s="1"/>
  <c r="F30" i="1"/>
  <c r="F31" i="1" s="1"/>
  <c r="F32" i="1" s="1"/>
  <c r="F27" i="1"/>
  <c r="F26" i="1"/>
</calcChain>
</file>

<file path=xl/sharedStrings.xml><?xml version="1.0" encoding="utf-8"?>
<sst xmlns="http://schemas.openxmlformats.org/spreadsheetml/2006/main" count="54" uniqueCount="54">
  <si>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</si>
  <si>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</si>
  <si>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</si>
  <si>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</si>
  <si>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</si>
  <si>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</si>
  <si>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</si>
  <si>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</si>
  <si>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</si>
  <si>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</si>
  <si>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</si>
  <si>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</si>
  <si>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</si>
  <si>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</si>
  <si>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</si>
  <si>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</si>
  <si>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</si>
  <si>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</si>
  <si>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</si>
  <si>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</si>
  <si>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</si>
  <si>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</si>
  <si>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</si>
  <si>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</si>
  <si>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</si>
  <si>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</si>
  <si>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</si>
  <si>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</si>
  <si>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</si>
  <si>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</si>
  <si>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</si>
  <si>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</si>
  <si>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</si>
  <si>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</si>
  <si>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</si>
  <si>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</si>
  <si>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</si>
  <si>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</si>
  <si>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</si>
  <si>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</si>
  <si>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</si>
  <si>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</si>
  <si>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</si>
  <si>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</si>
  <si>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</si>
  <si>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</si>
  <si>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от __________ 2019   № _____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</si>
  <si>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</si>
  <si>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</si>
  <si>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</si>
  <si>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Бюджетная роспись с учетом изменений</t>
  </si>
  <si>
    <t>свыше 200</t>
  </si>
  <si>
    <t xml:space="preserve">к решению Северо-Енисейского </t>
  </si>
  <si>
    <t xml:space="preserve">Источники внутреннего финансирования дефицита  бюджета Северо-Енисейского района 
в 2018 году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</si>
</sst>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0" fillId="2" borderId="1" xfId="0" applyFill="1" applyBorder="1"/>
    <xf numFmtId="164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top"/>
    </xf>
    <xf numFmtId="164" fontId="4" fillId="2" borderId="3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33"/>
  <sheetViews>
    <sheetView tabSelected="1" workbookViewId="0">
      <selection activeCell="C5" sqref="C5"/>
    </sheetView>
  </sheetViews>
  <sheetFormatPr defaultRowHeight="15" x14ac:dyDescent="0.25"/>
  <cols>
    <col min="1" max="1" width="8.140625" customWidth="1"/>
    <col min="2" max="2" width="27" customWidth="1"/>
    <col min="3" max="3" width="46.85546875" customWidth="1"/>
    <col min="4" max="4" width="16" style="9" customWidth="1"/>
    <col min="5" max="6" width="12.42578125" style="9" customWidth="1"/>
    <col min="7" max="7" width="13.28515625" style="9" customWidth="1"/>
  </cols>
  <sheetData>
    <row r="3" spans="1:7" ht="15.75" x14ac:dyDescent="0.25">
      <c r="D3" s="17" t="s">
        <v>32</v>
      </c>
      <c r="E3" s="17"/>
      <c r="F3" s="17"/>
      <c r="G3" s="17"/>
    </row>
    <row r="4" spans="1:7" ht="15.75" x14ac:dyDescent="0.25">
      <c r="D4" s="16" t="s">
        <v>52</v>
      </c>
      <c r="E4" s="16"/>
      <c r="F4" s="16"/>
      <c r="G4" s="16"/>
    </row>
    <row r="5" spans="1:7" ht="15.75" x14ac:dyDescent="0.25">
      <c r="D5" s="16" t="s">
        <v>0</v>
      </c>
      <c r="E5" s="16"/>
      <c r="F5" s="16"/>
      <c r="G5" s="16"/>
    </row>
    <row r="6" spans="1:7" ht="15.75" x14ac:dyDescent="0.25">
      <c r="D6" s="16" t="s">
        <v>46</v>
      </c>
      <c r="E6" s="16"/>
      <c r="F6" s="16"/>
      <c r="G6" s="16"/>
    </row>
    <row r="7" spans="1:7" ht="10.5" customHeight="1" x14ac:dyDescent="0.25"/>
    <row r="8" spans="1:7" ht="30.75" customHeight="1" x14ac:dyDescent="0.25">
      <c r="A8" s="22" t="s">
        <v>53</v>
      </c>
      <c r="B8" s="22"/>
      <c r="C8" s="22"/>
      <c r="D8" s="22"/>
      <c r="E8" s="22"/>
      <c r="F8" s="22"/>
      <c r="G8" s="22"/>
    </row>
    <row r="9" spans="1:7" ht="12" customHeight="1" x14ac:dyDescent="0.25">
      <c r="A9" s="1"/>
      <c r="B9" s="1"/>
      <c r="C9" s="1"/>
      <c r="D9" s="10"/>
      <c r="E9" s="10"/>
      <c r="F9" s="10"/>
    </row>
    <row r="10" spans="1:7" ht="15.75" x14ac:dyDescent="0.25">
      <c r="E10" s="21" t="s">
        <v>1</v>
      </c>
      <c r="F10" s="21"/>
      <c r="G10" s="21"/>
    </row>
    <row r="11" spans="1:7" ht="0.75" customHeight="1" x14ac:dyDescent="0.25">
      <c r="A11" s="19" t="s">
        <v>2</v>
      </c>
      <c r="B11" s="19" t="s">
        <v>3</v>
      </c>
      <c r="C11" s="19" t="s">
        <v>4</v>
      </c>
      <c r="D11" s="20" t="s">
        <v>35</v>
      </c>
      <c r="E11" s="20"/>
      <c r="F11" s="20"/>
      <c r="G11" s="11"/>
    </row>
    <row r="12" spans="1:7" ht="110.25" customHeight="1" x14ac:dyDescent="0.25">
      <c r="A12" s="19"/>
      <c r="B12" s="19"/>
      <c r="C12" s="19"/>
      <c r="D12" s="7" t="s">
        <v>47</v>
      </c>
      <c r="E12" s="12" t="s">
        <v>50</v>
      </c>
      <c r="F12" s="7" t="s">
        <v>48</v>
      </c>
      <c r="G12" s="7" t="s">
        <v>49</v>
      </c>
    </row>
    <row r="13" spans="1:7" x14ac:dyDescent="0.25">
      <c r="A13" s="2"/>
      <c r="B13" s="2">
        <v>1</v>
      </c>
      <c r="C13" s="2">
        <v>2</v>
      </c>
      <c r="D13" s="13">
        <v>3</v>
      </c>
      <c r="E13" s="13">
        <v>4</v>
      </c>
      <c r="F13" s="13">
        <v>5</v>
      </c>
      <c r="G13" s="7">
        <v>6</v>
      </c>
    </row>
    <row r="14" spans="1:7" ht="30" x14ac:dyDescent="0.25">
      <c r="A14" s="3">
        <v>1</v>
      </c>
      <c r="B14" s="3" t="s">
        <v>27</v>
      </c>
      <c r="C14" s="4" t="s">
        <v>13</v>
      </c>
      <c r="D14" s="14">
        <f>D15-D17</f>
        <v>135000</v>
      </c>
      <c r="E14" s="14">
        <f t="shared" ref="E14:F14" si="0">E15-E17</f>
        <v>135000</v>
      </c>
      <c r="F14" s="14">
        <f t="shared" si="0"/>
        <v>135000</v>
      </c>
      <c r="G14" s="14">
        <f>F14/E14*100</f>
        <v>100</v>
      </c>
    </row>
    <row r="15" spans="1:7" ht="32.25" customHeight="1" x14ac:dyDescent="0.25">
      <c r="A15" s="3">
        <v>2</v>
      </c>
      <c r="B15" s="3" t="s">
        <v>28</v>
      </c>
      <c r="C15" s="4" t="s">
        <v>14</v>
      </c>
      <c r="D15" s="15">
        <v>230000</v>
      </c>
      <c r="E15" s="14">
        <v>230000</v>
      </c>
      <c r="F15" s="14">
        <v>230000</v>
      </c>
      <c r="G15" s="14">
        <f t="shared" ref="G15:G32" si="1">F15/E15*100</f>
        <v>100</v>
      </c>
    </row>
    <row r="16" spans="1:7" ht="45" x14ac:dyDescent="0.25">
      <c r="A16" s="3">
        <v>3</v>
      </c>
      <c r="B16" s="3" t="s">
        <v>29</v>
      </c>
      <c r="C16" s="4" t="s">
        <v>15</v>
      </c>
      <c r="D16" s="15">
        <f>D15</f>
        <v>230000</v>
      </c>
      <c r="E16" s="14">
        <f t="shared" ref="E16:F16" si="2">E15</f>
        <v>230000</v>
      </c>
      <c r="F16" s="14">
        <f t="shared" si="2"/>
        <v>230000</v>
      </c>
      <c r="G16" s="14">
        <f t="shared" si="1"/>
        <v>100</v>
      </c>
    </row>
    <row r="17" spans="1:7" ht="45" x14ac:dyDescent="0.25">
      <c r="A17" s="3">
        <v>4</v>
      </c>
      <c r="B17" s="3" t="s">
        <v>30</v>
      </c>
      <c r="C17" s="4" t="s">
        <v>16</v>
      </c>
      <c r="D17" s="15">
        <v>95000</v>
      </c>
      <c r="E17" s="14">
        <v>95000</v>
      </c>
      <c r="F17" s="14">
        <v>95000</v>
      </c>
      <c r="G17" s="14">
        <f t="shared" si="1"/>
        <v>100</v>
      </c>
    </row>
    <row r="18" spans="1:7" ht="51.75" customHeight="1" x14ac:dyDescent="0.25">
      <c r="A18" s="3">
        <v>5</v>
      </c>
      <c r="B18" s="3" t="s">
        <v>31</v>
      </c>
      <c r="C18" s="4" t="s">
        <v>33</v>
      </c>
      <c r="D18" s="15">
        <f>D17</f>
        <v>95000</v>
      </c>
      <c r="E18" s="14">
        <f t="shared" ref="E18:F18" si="3">E17</f>
        <v>95000</v>
      </c>
      <c r="F18" s="14">
        <f t="shared" si="3"/>
        <v>95000</v>
      </c>
      <c r="G18" s="14">
        <f t="shared" si="1"/>
        <v>100</v>
      </c>
    </row>
    <row r="19" spans="1:7" ht="36" customHeight="1" x14ac:dyDescent="0.25">
      <c r="A19" s="3">
        <v>6</v>
      </c>
      <c r="B19" s="7" t="s">
        <v>36</v>
      </c>
      <c r="C19" s="8" t="s">
        <v>37</v>
      </c>
      <c r="D19" s="15">
        <f>D20-D22</f>
        <v>150000</v>
      </c>
      <c r="E19" s="14">
        <f t="shared" ref="E19:F19" si="4">E20-E22</f>
        <v>150000</v>
      </c>
      <c r="F19" s="14">
        <f t="shared" si="4"/>
        <v>150000</v>
      </c>
      <c r="G19" s="14">
        <f t="shared" si="1"/>
        <v>100</v>
      </c>
    </row>
    <row r="20" spans="1:7" ht="51" customHeight="1" x14ac:dyDescent="0.25">
      <c r="A20" s="3">
        <v>7</v>
      </c>
      <c r="B20" s="7" t="s">
        <v>38</v>
      </c>
      <c r="C20" s="8" t="s">
        <v>39</v>
      </c>
      <c r="D20" s="15">
        <v>150000</v>
      </c>
      <c r="E20" s="14">
        <v>150000</v>
      </c>
      <c r="F20" s="14">
        <v>150000</v>
      </c>
      <c r="G20" s="14">
        <f t="shared" si="1"/>
        <v>100</v>
      </c>
    </row>
    <row r="21" spans="1:7" ht="64.5" customHeight="1" x14ac:dyDescent="0.25">
      <c r="A21" s="3">
        <v>8</v>
      </c>
      <c r="B21" s="7" t="s">
        <v>40</v>
      </c>
      <c r="C21" s="8" t="s">
        <v>41</v>
      </c>
      <c r="D21" s="15">
        <f>D20</f>
        <v>150000</v>
      </c>
      <c r="E21" s="14">
        <f t="shared" ref="E21:F21" si="5">E20</f>
        <v>150000</v>
      </c>
      <c r="F21" s="14">
        <f t="shared" si="5"/>
        <v>150000</v>
      </c>
      <c r="G21" s="14">
        <f t="shared" si="1"/>
        <v>100</v>
      </c>
    </row>
    <row r="22" spans="1:7" ht="69.75" customHeight="1" x14ac:dyDescent="0.25">
      <c r="A22" s="3">
        <v>9</v>
      </c>
      <c r="B22" s="7" t="s">
        <v>42</v>
      </c>
      <c r="C22" s="8" t="s">
        <v>43</v>
      </c>
      <c r="D22" s="15">
        <v>0</v>
      </c>
      <c r="E22" s="14">
        <v>0</v>
      </c>
      <c r="F22" s="14">
        <v>0</v>
      </c>
      <c r="G22" s="14">
        <v>0</v>
      </c>
    </row>
    <row r="23" spans="1:7" ht="69" customHeight="1" x14ac:dyDescent="0.25">
      <c r="A23" s="3">
        <v>10</v>
      </c>
      <c r="B23" s="7" t="s">
        <v>44</v>
      </c>
      <c r="C23" s="8" t="s">
        <v>45</v>
      </c>
      <c r="D23" s="15">
        <f>D22</f>
        <v>0</v>
      </c>
      <c r="E23" s="14">
        <f>E22</f>
        <v>0</v>
      </c>
      <c r="F23" s="14">
        <f>F22</f>
        <v>0</v>
      </c>
      <c r="G23" s="14">
        <v>0</v>
      </c>
    </row>
    <row r="24" spans="1:7" ht="30" x14ac:dyDescent="0.25">
      <c r="A24" s="3">
        <v>11</v>
      </c>
      <c r="B24" s="6" t="s">
        <v>18</v>
      </c>
      <c r="C24" s="5" t="s">
        <v>17</v>
      </c>
      <c r="D24" s="14">
        <f>D29+D25</f>
        <v>-245947.89999999991</v>
      </c>
      <c r="E24" s="14">
        <f>E29+E25</f>
        <v>-245947.89999999991</v>
      </c>
      <c r="F24" s="14">
        <f t="shared" ref="F24" si="6">F29+F25</f>
        <v>-28477.099999999627</v>
      </c>
      <c r="G24" s="14">
        <f t="shared" si="1"/>
        <v>11.578509107009914</v>
      </c>
    </row>
    <row r="25" spans="1:7" x14ac:dyDescent="0.25">
      <c r="A25" s="3">
        <v>12</v>
      </c>
      <c r="B25" s="6" t="s">
        <v>19</v>
      </c>
      <c r="C25" s="5" t="s">
        <v>5</v>
      </c>
      <c r="D25" s="14">
        <v>-2612704.1</v>
      </c>
      <c r="E25" s="14">
        <v>-2611969.7999999998</v>
      </c>
      <c r="F25" s="14">
        <v>-2307075.7999999998</v>
      </c>
      <c r="G25" s="14">
        <f t="shared" si="1"/>
        <v>88.327047272904906</v>
      </c>
    </row>
    <row r="26" spans="1:7" x14ac:dyDescent="0.25">
      <c r="A26" s="3">
        <v>13</v>
      </c>
      <c r="B26" s="6" t="s">
        <v>20</v>
      </c>
      <c r="C26" s="5" t="s">
        <v>6</v>
      </c>
      <c r="D26" s="14">
        <f>D25</f>
        <v>-2612704.1</v>
      </c>
      <c r="E26" s="14">
        <f>E25</f>
        <v>-2611969.7999999998</v>
      </c>
      <c r="F26" s="14">
        <f>F25</f>
        <v>-2307075.7999999998</v>
      </c>
      <c r="G26" s="14">
        <f t="shared" si="1"/>
        <v>88.327047272904906</v>
      </c>
    </row>
    <row r="27" spans="1:7" ht="30" x14ac:dyDescent="0.25">
      <c r="A27" s="3">
        <v>14</v>
      </c>
      <c r="B27" s="6" t="s">
        <v>21</v>
      </c>
      <c r="C27" s="5" t="s">
        <v>7</v>
      </c>
      <c r="D27" s="14">
        <f>D25</f>
        <v>-2612704.1</v>
      </c>
      <c r="E27" s="14">
        <f>E25</f>
        <v>-2611969.7999999998</v>
      </c>
      <c r="F27" s="14">
        <f>F25</f>
        <v>-2307075.7999999998</v>
      </c>
      <c r="G27" s="14">
        <f t="shared" si="1"/>
        <v>88.327047272904906</v>
      </c>
    </row>
    <row r="28" spans="1:7" ht="30" x14ac:dyDescent="0.25">
      <c r="A28" s="3">
        <v>15</v>
      </c>
      <c r="B28" s="6" t="s">
        <v>22</v>
      </c>
      <c r="C28" s="5" t="s">
        <v>8</v>
      </c>
      <c r="D28" s="14">
        <f>D27</f>
        <v>-2612704.1</v>
      </c>
      <c r="E28" s="14">
        <f>E27</f>
        <v>-2611969.7999999998</v>
      </c>
      <c r="F28" s="14">
        <f>F27</f>
        <v>-2307075.7999999998</v>
      </c>
      <c r="G28" s="14">
        <f t="shared" si="1"/>
        <v>88.327047272904906</v>
      </c>
    </row>
    <row r="29" spans="1:7" x14ac:dyDescent="0.25">
      <c r="A29" s="3">
        <v>16</v>
      </c>
      <c r="B29" s="6" t="s">
        <v>23</v>
      </c>
      <c r="C29" s="5" t="s">
        <v>9</v>
      </c>
      <c r="D29" s="14">
        <v>2366756.2000000002</v>
      </c>
      <c r="E29" s="14">
        <v>2366021.9</v>
      </c>
      <c r="F29" s="14">
        <v>2278598.7000000002</v>
      </c>
      <c r="G29" s="14">
        <f t="shared" si="1"/>
        <v>96.30505533359603</v>
      </c>
    </row>
    <row r="30" spans="1:7" x14ac:dyDescent="0.25">
      <c r="A30" s="3">
        <v>17</v>
      </c>
      <c r="B30" s="6" t="s">
        <v>24</v>
      </c>
      <c r="C30" s="5" t="s">
        <v>10</v>
      </c>
      <c r="D30" s="14">
        <f>D29</f>
        <v>2366756.2000000002</v>
      </c>
      <c r="E30" s="14">
        <f t="shared" ref="E30:E32" si="7">E29</f>
        <v>2366021.9</v>
      </c>
      <c r="F30" s="14">
        <f t="shared" ref="F30" si="8">F29</f>
        <v>2278598.7000000002</v>
      </c>
      <c r="G30" s="14">
        <f t="shared" si="1"/>
        <v>96.30505533359603</v>
      </c>
    </row>
    <row r="31" spans="1:7" ht="30" x14ac:dyDescent="0.25">
      <c r="A31" s="3">
        <v>18</v>
      </c>
      <c r="B31" s="6" t="s">
        <v>25</v>
      </c>
      <c r="C31" s="5" t="s">
        <v>11</v>
      </c>
      <c r="D31" s="14">
        <f>D30</f>
        <v>2366756.2000000002</v>
      </c>
      <c r="E31" s="14">
        <f t="shared" si="7"/>
        <v>2366021.9</v>
      </c>
      <c r="F31" s="14">
        <f>F30</f>
        <v>2278598.7000000002</v>
      </c>
      <c r="G31" s="14">
        <f t="shared" si="1"/>
        <v>96.30505533359603</v>
      </c>
    </row>
    <row r="32" spans="1:7" ht="30" x14ac:dyDescent="0.25">
      <c r="A32" s="3">
        <v>19</v>
      </c>
      <c r="B32" s="6" t="s">
        <v>26</v>
      </c>
      <c r="C32" s="5" t="s">
        <v>12</v>
      </c>
      <c r="D32" s="14">
        <f>D31</f>
        <v>2366756.2000000002</v>
      </c>
      <c r="E32" s="14">
        <f t="shared" si="7"/>
        <v>2366021.9</v>
      </c>
      <c r="F32" s="14">
        <f t="shared" ref="F32" si="9">F31</f>
        <v>2278598.7000000002</v>
      </c>
      <c r="G32" s="14">
        <f t="shared" si="1"/>
        <v>96.30505533359603</v>
      </c>
    </row>
    <row r="33" spans="1:7" x14ac:dyDescent="0.25">
      <c r="A33" s="18" t="s">
        <v>34</v>
      </c>
      <c r="B33" s="18"/>
      <c r="C33" s="18"/>
      <c r="D33" s="14">
        <f>D14+D24+D19</f>
        <v>39052.100000000093</v>
      </c>
      <c r="E33" s="14">
        <f>E14+E24+E19</f>
        <v>39052.100000000093</v>
      </c>
      <c r="F33" s="14">
        <f t="shared" ref="F33" si="10">F14+F24+F19</f>
        <v>256522.90000000037</v>
      </c>
      <c r="G33" s="14" t="s">
        <v>51</v>
      </c>
    </row>
  </sheetData>
  <mergeCells count="11">
    <mergeCell ref="D4:G4"/>
    <mergeCell ref="D3:G3"/>
    <mergeCell ref="D5:G5"/>
    <mergeCell ref="D6:G6"/>
    <mergeCell ref="A33:C33"/>
    <mergeCell ref="A11:A12"/>
    <mergeCell ref="B11:B12"/>
    <mergeCell ref="C11:C12"/>
    <mergeCell ref="D11:F11"/>
    <mergeCell ref="E10:G10"/>
    <mergeCell ref="A8:G8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2019-04-28T08:33:51Z</dcterms:modified>
</cp:coreProperties>
</file>