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colors17.xml" ContentType="application/vnd.ms-office.chartcolorstyle+xml"/>
  <Override PartName="/xl/charts/style18.xml" ContentType="application/vnd.ms-office.chartstyle+xml"/>
  <Override PartName="/xl/charts/style6.xml" ContentType="application/vnd.ms-office.chartsty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style16.xml" ContentType="application/vnd.ms-office.chartstyle+xml"/>
  <Override PartName="/xl/charts/colors15.xml" ContentType="application/vnd.ms-office.chartcolorsty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style14.xml" ContentType="application/vnd.ms-office.chartstyle+xml"/>
  <Override PartName="/xl/charts/colors13.xml" ContentType="application/vnd.ms-office.chartcolorstyle+xml"/>
  <Override PartName="/xl/charts/colors22.xml" ContentType="application/vnd.ms-office.chartcolorstyle+xml"/>
  <Override PartName="/xl/charts/colors9.xml" ContentType="application/vnd.ms-office.chartcolorstyle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olors11.xml" ContentType="application/vnd.ms-office.chartcolorstyle+xml"/>
  <Override PartName="/xl/charts/style12.xml" ContentType="application/vnd.ms-office.chartstyle+xml"/>
  <Override PartName="/xl/charts/style21.xml" ContentType="application/vnd.ms-office.chartstyle+xml"/>
  <Override PartName="/xl/charts/colors20.xml" ContentType="application/vnd.ms-office.chartcolor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olors3.xml" ContentType="application/vnd.ms-office.chartcolorsty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olors1.xml" ContentType="application/vnd.ms-office.chartcolorsty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style9.xml" ContentType="application/vnd.ms-office.chartsty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19.xml" ContentType="application/vnd.ms-office.chartstyle+xml"/>
  <Override PartName="/xl/charts/style7.xml" ContentType="application/vnd.ms-office.chartstyle+xml"/>
  <Override PartName="/xl/charts/colors18.xml" ContentType="application/vnd.ms-office.chartcolor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5.xml" ContentType="application/vnd.ms-office.chartstyle+xml"/>
  <Override PartName="/xl/charts/colors16.xml" ContentType="application/vnd.ms-office.chartcolorstyle+xml"/>
  <Override PartName="/xl/charts/style17.xml" ContentType="application/vnd.ms-office.chart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style1.xml" ContentType="application/vnd.ms-office.chartstyle+xml"/>
  <Override PartName="/xl/charts/style3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colors8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olors12.xml" ContentType="application/vnd.ms-office.chartcolorstyle+xml"/>
  <Override PartName="/xl/charts/style13.xml" ContentType="application/vnd.ms-office.chartstyle+xml"/>
  <Override PartName="/xl/charts/colors21.xml" ContentType="application/vnd.ms-office.chartcolorstyle+xml"/>
  <Override PartName="/xl/charts/style22.xml" ContentType="application/vnd.ms-office.chartstyle+xml"/>
  <Override PartName="/xl/charts/colors6.xml" ContentType="application/vnd.ms-office.chartcolorstyle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style11.xml" ContentType="application/vnd.ms-office.chartstyle+xml"/>
  <Override PartName="/xl/charts/colors10.xml" ContentType="application/vnd.ms-office.chartcolorstyle+xml"/>
  <Override PartName="/xl/charts/style20.xml" ContentType="application/vnd.ms-office.chartstyl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colors19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PivotChartFilter="1" defaultThemeVersion="124226"/>
  <bookViews>
    <workbookView xWindow="120" yWindow="75" windowWidth="19095" windowHeight="11760" activeTab="1"/>
  </bookViews>
  <sheets>
    <sheet name="сводная-полная" sheetId="1" r:id="rId1"/>
    <sheet name="сводная-1" sheetId="2" r:id="rId2"/>
    <sheet name="рейтинг" sheetId="3" r:id="rId3"/>
    <sheet name="цкс" sheetId="5" r:id="rId4"/>
    <sheet name="тея" sheetId="8" r:id="rId5"/>
    <sheet name="рдк" sheetId="9" r:id="rId6"/>
    <sheet name="калами" sheetId="10" r:id="rId7"/>
    <sheet name="енашимо" sheetId="11" r:id="rId8"/>
    <sheet name="вангаш" sheetId="12" r:id="rId9"/>
    <sheet name="брянка" sheetId="13" r:id="rId10"/>
    <sheet name="вельмо" sheetId="14" r:id="rId11"/>
  </sheets>
  <definedNames>
    <definedName name="_xlnm.Print_Area" localSheetId="9">брянка!$C$1:$M$56</definedName>
    <definedName name="_xlnm.Print_Area" localSheetId="8">вангаш!$C$1:$M$59</definedName>
    <definedName name="_xlnm.Print_Area" localSheetId="10">вельмо!$C$1:$K$53</definedName>
    <definedName name="_xlnm.Print_Area" localSheetId="7">енашимо!$C$1:$K$29</definedName>
    <definedName name="_xlnm.Print_Area" localSheetId="6">калами!$C$1:$K$52</definedName>
    <definedName name="_xlnm.Print_Area" localSheetId="5">рдк!$C$1:$J$44</definedName>
    <definedName name="_xlnm.Print_Area" localSheetId="2">рейтинг!$B$2:$J$35</definedName>
    <definedName name="_xlnm.Print_Area" localSheetId="1">'сводная-1'!$A$1:$Z$14</definedName>
    <definedName name="_xlnm.Print_Area" localSheetId="0">'сводная-полная'!$A$2:$X$23</definedName>
    <definedName name="_xlnm.Print_Area" localSheetId="4">тея!$C$1:$L$44</definedName>
    <definedName name="_xlnm.Print_Area" localSheetId="3">цкс!$Q$1:$Z$56</definedName>
  </definedNames>
  <calcPr calcId="124519"/>
</workbook>
</file>

<file path=xl/calcChain.xml><?xml version="1.0" encoding="utf-8"?>
<calcChain xmlns="http://schemas.openxmlformats.org/spreadsheetml/2006/main">
  <c r="K27" i="5"/>
  <c r="K26"/>
  <c r="K22"/>
  <c r="K21"/>
  <c r="K20"/>
  <c r="K19"/>
  <c r="K18"/>
  <c r="K17"/>
  <c r="J23"/>
  <c r="D23"/>
  <c r="H23"/>
  <c r="G23"/>
  <c r="I23"/>
  <c r="F23"/>
  <c r="E23"/>
  <c r="K23" l="1"/>
  <c r="K29"/>
  <c r="V13" i="2" l="1"/>
  <c r="U13"/>
  <c r="T13"/>
  <c r="S13"/>
  <c r="R13"/>
  <c r="Q13"/>
  <c r="P13"/>
  <c r="O13"/>
  <c r="N13"/>
  <c r="M13"/>
  <c r="L13"/>
  <c r="K13"/>
  <c r="J13"/>
  <c r="I13"/>
  <c r="H13"/>
  <c r="G13"/>
  <c r="F13"/>
  <c r="D13"/>
  <c r="C13"/>
  <c r="B13"/>
</calcChain>
</file>

<file path=xl/sharedStrings.xml><?xml version="1.0" encoding="utf-8"?>
<sst xmlns="http://schemas.openxmlformats.org/spreadsheetml/2006/main" count="311" uniqueCount="98">
  <si>
    <t xml:space="preserve">Открытость и доступность информации об организации культуры </t>
  </si>
  <si>
    <t>Максимальное количество баллов по р.1</t>
  </si>
  <si>
    <t xml:space="preserve">Комфортность условий предоставления услуг и доступность их получения </t>
  </si>
  <si>
    <t>Максимальное количество баллов по р.2</t>
  </si>
  <si>
    <t xml:space="preserve">Время ожидания предоставления услуги </t>
  </si>
  <si>
    <t>Максимальное количество баллов по р.3</t>
  </si>
  <si>
    <t xml:space="preserve">Доброжелательность, вежливость, компетентность работников организации культуры </t>
  </si>
  <si>
    <t>Максимальное количество баллов по р.4</t>
  </si>
  <si>
    <t xml:space="preserve">Удовлетворенность качеством оказания услуг </t>
  </si>
  <si>
    <t>Максимальное количество баллов по р.5</t>
  </si>
  <si>
    <t>Максимальное количество баллов по анкете</t>
  </si>
  <si>
    <t xml:space="preserve">Наличие общей информации об организации культуры на официальном сайте организации культуры в сети "Интернет" </t>
  </si>
  <si>
    <t xml:space="preserve">Наличие информации о деятельности организации культуры на официальном сайте организации культуры в сети "Интернет" </t>
  </si>
  <si>
    <t>Доступность и актуальность информации о деятельности организации культуры, размещенной на территории организации</t>
  </si>
  <si>
    <t>Комфортность условий пребывания в организации культуры</t>
  </si>
  <si>
    <t>Наличие дополнительных услуг и доступность их получения</t>
  </si>
  <si>
    <t>Удобство пользования электронными сервисами, предоставляемыми организацией культуры (в том числе с помощью мобильных устройств)</t>
  </si>
  <si>
    <t>Удобство графика работы организации культуры</t>
  </si>
  <si>
    <t>Доступность услуг для лиц с ограниченными возможностями здоровья</t>
  </si>
  <si>
    <t>Соблюдение режима работы организацией культуры</t>
  </si>
  <si>
    <t>Соблюдение установленных (заявленных) сроков предоставления услуг организацией культуры</t>
  </si>
  <si>
    <t>Доброжелательность и вежливость персонала организации культуры</t>
  </si>
  <si>
    <t>Компетентность персонала организации культуры</t>
  </si>
  <si>
    <t>Общая удовлетворенность качеством оказания услуг организацией культуры</t>
  </si>
  <si>
    <t>Удовлетворенность материально-техническим обеспечением организации культуры</t>
  </si>
  <si>
    <t>Удовлетворенность качеством и полнотой информации о деятельности организации культуры, размещенной на официальном сайте организации культуры в сети "Интернет"</t>
  </si>
  <si>
    <t>Удовлетворенность качеством и содержанием полиграфических материалов организации культуры</t>
  </si>
  <si>
    <t>1.1</t>
  </si>
  <si>
    <t>1.2</t>
  </si>
  <si>
    <t>1.3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</si>
  <si>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</si>
  <si>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</si>
  <si>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</si>
  <si>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</si>
  <si>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</si>
  <si>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</si>
  <si>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</si>
  <si>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</si>
  <si>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</si>
  <si>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5.1</t>
  </si>
  <si>
    <t>5.2</t>
  </si>
  <si>
    <t>5.3</t>
  </si>
  <si>
    <t>5.4</t>
  </si>
  <si>
    <t>max значение</t>
  </si>
  <si>
    <t>ср.значение</t>
  </si>
  <si>
    <t>РДК "Металлург"</t>
  </si>
  <si>
    <t>ДК п. Тея</t>
  </si>
  <si>
    <t>СДК п. Брянка</t>
  </si>
  <si>
    <t>СДК п. Новая Калами</t>
  </si>
  <si>
    <t>СК п. Вельмо</t>
  </si>
  <si>
    <t>СК п. Енашимо</t>
  </si>
  <si>
    <t>Итого ср. значение по МБУ "ЦКС"</t>
  </si>
  <si>
    <t>Наименование структурного подразделения МБУ "ЦКС"</t>
  </si>
  <si>
    <t>ср.значение показателя</t>
  </si>
  <si>
    <t>СДК п. Вангаш</t>
  </si>
  <si>
    <t>в т.ч.</t>
  </si>
  <si>
    <t>п. Тея</t>
  </si>
  <si>
    <t>гп Северо-Енисейский</t>
  </si>
  <si>
    <t>п. Новая Калами</t>
  </si>
  <si>
    <t>п. Вангаш</t>
  </si>
  <si>
    <t>п. Брянка</t>
  </si>
  <si>
    <t>п. Вельмо</t>
  </si>
  <si>
    <t>п. Енашимо</t>
  </si>
  <si>
    <t>Всего в опросе приняли участие</t>
  </si>
  <si>
    <t>310 человек</t>
  </si>
  <si>
    <t>Максимальное количество баллов по анкете  - 160</t>
  </si>
  <si>
    <t>1 место</t>
  </si>
  <si>
    <t>2 место</t>
  </si>
  <si>
    <t>3 место</t>
  </si>
  <si>
    <t>4 место</t>
  </si>
  <si>
    <t>5 место</t>
  </si>
  <si>
    <t>6 место</t>
  </si>
  <si>
    <t>7 место</t>
  </si>
  <si>
    <t>Место</t>
  </si>
  <si>
    <t>Наименование учреждения</t>
  </si>
  <si>
    <t>Количество баллов</t>
  </si>
  <si>
    <t>Рейтинг структурных подразделений муниципального бюджетного учреждения "Централизованная клубная система Северо-Енисейского района"                                                       (без прав юридического лица)</t>
  </si>
  <si>
    <t>рабочий (специалист)</t>
  </si>
  <si>
    <t>учащийся</t>
  </si>
  <si>
    <t>пенсионер</t>
  </si>
  <si>
    <t>инвалид</t>
  </si>
  <si>
    <t>студент</t>
  </si>
  <si>
    <t>мужчина</t>
  </si>
  <si>
    <t>женщина</t>
  </si>
  <si>
    <t>иное</t>
  </si>
  <si>
    <t>ДК      п. Тея</t>
  </si>
  <si>
    <t>СДК    п. Новая Калами</t>
  </si>
  <si>
    <t>СДК  п. Вангаш</t>
  </si>
  <si>
    <t>мужчины</t>
  </si>
  <si>
    <t>женщины</t>
  </si>
  <si>
    <t>Всего приняло участие - 310 человек</t>
  </si>
  <si>
    <t>ср.значение по анкете</t>
  </si>
  <si>
    <t>Таблица результатов проведения независимой оценки качества оказания услуг структурными подразделениями муниципального бюджетного учреждения "Централизованная клубная система Северо-Енисейского района " (без прав юридического лица)</t>
  </si>
  <si>
    <t>Наименование критериев оценки</t>
  </si>
  <si>
    <t>Сводная таблица результатов проведения независимой оценки качества оказания услуг структурными подразделениями муниципального бюджетного учреждения  "Централизованная клубная система Северо-Енисейского района" (без прав юридического лица)</t>
  </si>
  <si>
    <t>итого по анкетам</t>
  </si>
  <si>
    <t>Колличество баллов, набранных по результатам анкетирования</t>
  </si>
  <si>
    <t xml:space="preserve">ср.значение по анкете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</si>
</sst>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sz val="9"/>
      <color theme="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/>
    <xf numFmtId="0" fontId="0" fillId="0" borderId="0" xfId="0" applyAlignment="1"/>
    <xf numFmtId="0" fontId="1" fillId="0" borderId="1" xfId="0" applyFont="1" applyBorder="1" applyAlignment="1">
      <alignment horizontal="left"/>
    </xf>
    <xf numFmtId="0" fontId="0" fillId="0" borderId="1" xfId="0" applyNumberFormat="1" applyBorder="1"/>
    <xf numFmtId="2" fontId="6" fillId="0" borderId="1" xfId="0" applyNumberFormat="1" applyFont="1" applyBorder="1" applyAlignment="1">
      <alignment horizontal="right"/>
    </xf>
    <xf numFmtId="0" fontId="0" fillId="0" borderId="0" xfId="0" applyNumberFormat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49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1" fontId="8" fillId="0" borderId="1" xfId="0" applyNumberFormat="1" applyFont="1" applyBorder="1" applyAlignment="1">
      <alignment horizontal="left"/>
    </xf>
    <xf numFmtId="0" fontId="7" fillId="0" borderId="0" xfId="0" applyFont="1"/>
    <xf numFmtId="0" fontId="10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7" fillId="0" borderId="0" xfId="0" applyNumberFormat="1" applyFont="1"/>
    <xf numFmtId="0" fontId="5" fillId="0" borderId="1" xfId="0" applyFont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wrapText="1"/>
    </xf>
    <xf numFmtId="0" fontId="9" fillId="0" borderId="1" xfId="0" applyFont="1" applyBorder="1" applyAlignment="1">
      <alignment horizontal="left" vertical="center"/>
    </xf>
    <xf numFmtId="2" fontId="14" fillId="0" borderId="1" xfId="0" applyNumberFormat="1" applyFont="1" applyBorder="1" applyAlignment="1">
      <alignment horizontal="right"/>
    </xf>
    <xf numFmtId="0" fontId="14" fillId="0" borderId="1" xfId="0" applyFont="1" applyFill="1" applyBorder="1"/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0" xfId="0" applyFont="1"/>
    <xf numFmtId="0" fontId="19" fillId="0" borderId="0" xfId="0" applyFont="1" applyBorder="1"/>
    <xf numFmtId="49" fontId="19" fillId="0" borderId="0" xfId="0" applyNumberFormat="1" applyFont="1" applyFill="1" applyBorder="1"/>
    <xf numFmtId="0" fontId="19" fillId="0" borderId="0" xfId="0" applyFont="1" applyFill="1" applyBorder="1"/>
    <xf numFmtId="49" fontId="13" fillId="0" borderId="0" xfId="0" applyNumberFormat="1" applyFont="1" applyFill="1" applyBorder="1"/>
    <xf numFmtId="0" fontId="13" fillId="0" borderId="0" xfId="0" applyFont="1" applyFill="1" applyBorder="1"/>
    <xf numFmtId="0" fontId="19" fillId="0" borderId="0" xfId="0" applyFont="1"/>
    <xf numFmtId="0" fontId="17" fillId="0" borderId="0" xfId="0" applyFont="1" applyFill="1" applyBorder="1"/>
    <xf numFmtId="0" fontId="18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left" vertical="center" wrapText="1"/>
    </xf>
    <xf numFmtId="10" fontId="13" fillId="0" borderId="0" xfId="0" applyNumberFormat="1" applyFont="1" applyFill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13" fillId="0" borderId="0" xfId="0" applyFont="1" applyBorder="1"/>
    <xf numFmtId="0" fontId="13" fillId="0" borderId="0" xfId="0" applyFont="1"/>
    <xf numFmtId="49" fontId="20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/>
    </xf>
    <xf numFmtId="0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wrapText="1"/>
    </xf>
    <xf numFmtId="0" fontId="11" fillId="0" borderId="7" xfId="0" applyFont="1" applyBorder="1" applyAlignment="1"/>
    <xf numFmtId="0" fontId="11" fillId="0" borderId="8" xfId="0" applyFont="1" applyBorder="1" applyAlignment="1"/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/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рейтинг!$F$6</c:f>
              <c:strCache>
                <c:ptCount val="1"/>
                <c:pt idx="0">
                  <c:v>Количество баллов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рейтинг!$D$7:$E$13</c:f>
              <c:multiLvlStrCache>
                <c:ptCount val="7"/>
                <c:lvl>
                  <c:pt idx="0">
                    <c:v>РДК "Металлург"</c:v>
                  </c:pt>
                  <c:pt idx="1">
                    <c:v>СК п. Енашимо</c:v>
                  </c:pt>
                  <c:pt idx="2">
                    <c:v>СДК п. Вангаш</c:v>
                  </c:pt>
                  <c:pt idx="3">
                    <c:v>СДК п. Новая Калами</c:v>
                  </c:pt>
                  <c:pt idx="4">
                    <c:v>СДК п. Брянка</c:v>
                  </c:pt>
                  <c:pt idx="5">
                    <c:v>ДК п. Тея</c:v>
                  </c:pt>
                  <c:pt idx="6">
                    <c:v>СК п. Вельмо</c:v>
                  </c:pt>
                </c:lvl>
                <c:lvl>
                  <c:pt idx="0">
                    <c:v>1 место</c:v>
                  </c:pt>
                  <c:pt idx="1">
                    <c:v>2 место</c:v>
                  </c:pt>
                  <c:pt idx="2">
                    <c:v>3 место</c:v>
                  </c:pt>
                  <c:pt idx="3">
                    <c:v>4 место</c:v>
                  </c:pt>
                  <c:pt idx="4">
                    <c:v>5 место</c:v>
                  </c:pt>
                  <c:pt idx="5">
                    <c:v>6 место</c:v>
                  </c:pt>
                  <c:pt idx="6">
                    <c:v>7 место</c:v>
                  </c:pt>
                </c:lvl>
              </c:multiLvlStrCache>
            </c:multiLvlStrRef>
          </c:cat>
          <c:val>
            <c:numRef>
              <c:f>рейтинг!$F$7:$F$13</c:f>
              <c:numCache>
                <c:formatCode>0.00</c:formatCode>
                <c:ptCount val="7"/>
                <c:pt idx="0">
                  <c:v>120.95</c:v>
                </c:pt>
                <c:pt idx="1">
                  <c:v>117.65</c:v>
                </c:pt>
                <c:pt idx="2">
                  <c:v>115.45</c:v>
                </c:pt>
                <c:pt idx="3">
                  <c:v>112.41</c:v>
                </c:pt>
                <c:pt idx="4">
                  <c:v>110.98</c:v>
                </c:pt>
                <c:pt idx="5">
                  <c:v>100.79</c:v>
                </c:pt>
                <c:pt idx="6">
                  <c:v>93.58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53-401C-B387-1C88E47E7200}"/>
            </c:ext>
          </c:extLst>
        </c:ser>
        <c:axId val="62274944"/>
        <c:axId val="62273408"/>
      </c:barChart>
      <c:valAx>
        <c:axId val="62273408"/>
        <c:scaling>
          <c:orientation val="minMax"/>
        </c:scaling>
        <c:axPos val="l"/>
        <c:majorGridlines/>
        <c:numFmt formatCode="0.00" sourceLinked="1"/>
        <c:tickLblPos val="nextTo"/>
        <c:crossAx val="62274944"/>
        <c:crosses val="autoZero"/>
        <c:crossBetween val="between"/>
      </c:valAx>
      <c:catAx>
        <c:axId val="6227494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62273408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849974870162529"/>
          <c:y val="3.4440344403444068E-2"/>
          <c:w val="0.80413720891271556"/>
          <c:h val="0.7653066798384518"/>
        </c:manualLayout>
      </c:layout>
      <c:pie3D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85-4BD9-83F9-984F7DB0F8EB}"/>
              </c:ext>
            </c:extLst>
          </c:dPt>
          <c:dPt>
            <c:idx val="1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85-4BD9-83F9-984F7DB0F8EB}"/>
              </c:ext>
            </c:extLst>
          </c:dPt>
          <c:dLbls>
            <c:dLbl>
              <c:idx val="0"/>
              <c:layout>
                <c:manualLayout>
                  <c:x val="-0.21494998178608493"/>
                  <c:y val="-6.3910276898044667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мужчины
43; 43%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"/>
              <c:layout>
                <c:manualLayout>
                  <c:x val="0.21047748479838618"/>
                  <c:y val="3.056086623858362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женщины
57; 57%</a:t>
                    </a:r>
                  </a:p>
                </c:rich>
              </c:tx>
              <c:showVal val="1"/>
              <c:showCatName val="1"/>
              <c:showPercent val="1"/>
            </c:dLbl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showCatName val="1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</c:dLbls>
          <c:cat>
            <c:strRef>
              <c:f>рдк!$C$12:$C$13</c:f>
              <c:strCache>
                <c:ptCount val="2"/>
                <c:pt idx="0">
                  <c:v>мужчина</c:v>
                </c:pt>
                <c:pt idx="1">
                  <c:v>женщина</c:v>
                </c:pt>
              </c:strCache>
            </c:strRef>
          </c:cat>
          <c:val>
            <c:numRef>
              <c:f>рдк!$D$12:$D$13</c:f>
              <c:numCache>
                <c:formatCode>General</c:formatCode>
                <c:ptCount val="2"/>
                <c:pt idx="0">
                  <c:v>43</c:v>
                </c:pt>
                <c:pt idx="1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85-4BD9-83F9-984F7DB0F8EB}"/>
            </c:ext>
          </c:extLst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u="sng">
                <a:solidFill>
                  <a:sysClr val="windowText" lastClr="000000"/>
                </a:solidFill>
              </a:rPr>
              <a:t>СДК п. Новая Калами</a:t>
            </a:r>
          </a:p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300" b="1" u="none">
                <a:solidFill>
                  <a:sysClr val="windowText" lastClr="000000"/>
                </a:solidFill>
              </a:rPr>
              <a:t>Количество баллов, набранных в ходе</a:t>
            </a:r>
            <a:r>
              <a:rPr lang="ru-RU" sz="1300" b="1" u="none" baseline="0">
                <a:solidFill>
                  <a:sysClr val="windowText" lastClr="000000"/>
                </a:solidFill>
              </a:rPr>
              <a:t> проведения анкетирования</a:t>
            </a:r>
            <a:endParaRPr lang="ru-RU" sz="1300" b="1" u="none">
              <a:solidFill>
                <a:sysClr val="windowText" lastClr="000000"/>
              </a:solidFill>
            </a:endParaRP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калами!$F$4</c:f>
              <c:strCache>
                <c:ptCount val="1"/>
                <c:pt idx="0">
                  <c:v>ср.значение по анкете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14-4785-A970-3AF4BAB4A32F}"/>
                </c:ext>
              </c:extLst>
            </c:dLbl>
            <c:dLbl>
              <c:idx val="1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14-4785-A970-3AF4BAB4A32F}"/>
                </c:ext>
              </c:extLst>
            </c:dLbl>
            <c:dLbl>
              <c:idx val="2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14-4785-A970-3AF4BAB4A32F}"/>
                </c:ext>
              </c:extLst>
            </c:dLbl>
            <c:dLbl>
              <c:idx val="3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14-4785-A970-3AF4BAB4A32F}"/>
                </c:ext>
              </c:extLst>
            </c:dLbl>
            <c:dLbl>
              <c:idx val="4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14-4785-A970-3AF4BAB4A32F}"/>
                </c:ext>
              </c:extLst>
            </c:dLbl>
            <c:dLbl>
              <c:idx val="5"/>
              <c:layout>
                <c:manualLayout>
                  <c:x val="-2.1201417360195419E-2"/>
                  <c:y val="-3.1663422361915192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14-4785-A970-3AF4BAB4A32F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калами!$G$3:$L$3</c:f>
              <c:strCache>
                <c:ptCount val="5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</c:strCache>
            </c:strRef>
          </c:cat>
          <c:val>
            <c:numRef>
              <c:f>калами!$G$4:$L$4</c:f>
              <c:numCache>
                <c:formatCode>General</c:formatCode>
                <c:ptCount val="5"/>
                <c:pt idx="0">
                  <c:v>11.38</c:v>
                </c:pt>
                <c:pt idx="1">
                  <c:v>32.6</c:v>
                </c:pt>
                <c:pt idx="2">
                  <c:v>17.77</c:v>
                </c:pt>
                <c:pt idx="3">
                  <c:v>19.47</c:v>
                </c:pt>
                <c:pt idx="4">
                  <c:v>31.8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6-7A14-4785-A970-3AF4BAB4A32F}"/>
            </c:ext>
          </c:extLst>
        </c:ser>
        <c:ser>
          <c:idx val="1"/>
          <c:order val="1"/>
          <c:tx>
            <c:strRef>
              <c:f>калами!$F$5</c:f>
              <c:strCache>
                <c:ptCount val="1"/>
                <c:pt idx="0">
                  <c:v>max значение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калами!$G$3:$L$3</c:f>
              <c:strCache>
                <c:ptCount val="5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</c:strCache>
            </c:strRef>
          </c:cat>
          <c:val>
            <c:numRef>
              <c:f>калами!$G$5:$L$5</c:f>
              <c:numCache>
                <c:formatCode>General</c:formatCode>
                <c:ptCount val="5"/>
                <c:pt idx="0">
                  <c:v>30</c:v>
                </c:pt>
                <c:pt idx="1">
                  <c:v>50</c:v>
                </c:pt>
                <c:pt idx="2">
                  <c:v>20</c:v>
                </c:pt>
                <c:pt idx="3">
                  <c:v>20</c:v>
                </c:pt>
                <c:pt idx="4">
                  <c:v>40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7A14-4785-A970-3AF4BAB4A32F}"/>
            </c:ext>
          </c:extLst>
        </c:ser>
        <c:shape val="box"/>
        <c:axId val="71581696"/>
        <c:axId val="71583232"/>
        <c:axId val="0"/>
      </c:bar3DChart>
      <c:catAx>
        <c:axId val="715816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83232"/>
        <c:crosses val="autoZero"/>
        <c:auto val="1"/>
        <c:lblAlgn val="ctr"/>
        <c:lblOffset val="100"/>
      </c:catAx>
      <c:valAx>
        <c:axId val="715832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58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49164982695745"/>
          <c:y val="0.93202367185215307"/>
          <c:w val="0.44973627854040371"/>
          <c:h val="5.829056342050509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Всего</a:t>
            </a:r>
            <a:r>
              <a:rPr lang="ru-RU" baseline="0">
                <a:solidFill>
                  <a:sysClr val="windowText" lastClr="000000"/>
                </a:solidFill>
              </a:rPr>
              <a:t> приняли участие в опросе - 47 человек</a:t>
            </a:r>
            <a:endParaRPr lang="ru-RU">
              <a:solidFill>
                <a:sysClr val="windowText" lastClr="000000"/>
              </a:solidFill>
            </a:endParaRPr>
          </a:p>
        </c:rich>
      </c:tx>
      <c:spPr>
        <a:noFill/>
        <a:ln>
          <a:noFill/>
        </a:ln>
        <a:effectLst/>
      </c:spPr>
    </c:title>
    <c:view3D>
      <c:rotX val="75"/>
      <c:perspective val="30"/>
    </c:view3D>
    <c:sideWall>
      <c:spPr>
        <a:noFill/>
        <a:ln>
          <a:noFill/>
        </a:ln>
        <a:effectLst/>
      </c:spPr>
    </c:sideWall>
    <c:backWall>
      <c:spPr>
        <a:noFill/>
        <a:ln>
          <a:noFill/>
        </a:ln>
        <a:effectLst/>
      </c:spPr>
    </c:backWall>
    <c:plotArea>
      <c:layout/>
      <c:pie3DChart>
        <c:varyColors val="1"/>
        <c:ser>
          <c:idx val="0"/>
          <c:order val="0"/>
          <c:tx>
            <c:strRef>
              <c:f>калами!$D$3</c:f>
              <c:strCache>
                <c:ptCount val="1"/>
                <c:pt idx="0">
                  <c:v>СДК    п. Новая Калами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0D-46EC-A4F7-1F2B2F842771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0D-46EC-A4F7-1F2B2F842771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F0D-46EC-A4F7-1F2B2F842771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F0D-46EC-A4F7-1F2B2F842771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F0D-46EC-A4F7-1F2B2F842771}"/>
              </c:ext>
            </c:extLst>
          </c:dPt>
          <c:dPt>
            <c:idx val="5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0D-46EC-A4F7-1F2B2F842771}"/>
              </c:ext>
            </c:extLst>
          </c:dPt>
          <c:dLbls>
            <c:dLbl>
              <c:idx val="3"/>
              <c:delete val="1"/>
            </c:dLbl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калами!$C$4:$C$9</c:f>
              <c:strCache>
                <c:ptCount val="6"/>
                <c:pt idx="0">
                  <c:v>рабочий (специалист)</c:v>
                </c:pt>
                <c:pt idx="1">
                  <c:v>учащийся</c:v>
                </c:pt>
                <c:pt idx="2">
                  <c:v>пенсионер</c:v>
                </c:pt>
                <c:pt idx="3">
                  <c:v>инвалид</c:v>
                </c:pt>
                <c:pt idx="4">
                  <c:v>студент</c:v>
                </c:pt>
                <c:pt idx="5">
                  <c:v>иное</c:v>
                </c:pt>
              </c:strCache>
            </c:strRef>
          </c:cat>
          <c:val>
            <c:numRef>
              <c:f>калами!$D$4:$D$9</c:f>
              <c:numCache>
                <c:formatCode>General</c:formatCode>
                <c:ptCount val="6"/>
                <c:pt idx="0">
                  <c:v>22</c:v>
                </c:pt>
                <c:pt idx="1">
                  <c:v>2</c:v>
                </c:pt>
                <c:pt idx="2">
                  <c:v>10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F0D-46EC-A4F7-1F2B2F842771}"/>
            </c:ext>
          </c:extLst>
        </c:ser>
        <c:dLbls>
          <c:showPercent val="1"/>
        </c:dLbls>
      </c:pie3DChart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50102883481026"/>
          <c:y val="0.1388888888888889"/>
          <c:w val="0.66943473529223452"/>
          <c:h val="0.63888888888888973"/>
        </c:manualLayout>
      </c:layout>
      <c:pie3D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B8-4986-8724-2E4D87B0764F}"/>
              </c:ext>
            </c:extLst>
          </c:dPt>
          <c:dPt>
            <c:idx val="1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B8-4986-8724-2E4D87B0764F}"/>
              </c:ext>
            </c:extLst>
          </c:dPt>
          <c:dLbls>
            <c:dLbl>
              <c:idx val="0"/>
              <c:layout>
                <c:manualLayout>
                  <c:x val="-0.16234135367225441"/>
                  <c:y val="8.8266258384368718E-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ru-RU" sz="1200"/>
                      <a:t>мужчины</a:t>
                    </a:r>
                  </a:p>
                  <a:p>
                    <a:pPr>
                      <a:defRPr sz="1200"/>
                    </a:pPr>
                    <a:r>
                      <a:rPr lang="ru-RU" sz="1200"/>
                      <a:t> 16; 34%</a:t>
                    </a:r>
                  </a:p>
                </c:rich>
              </c:tx>
              <c:spPr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200"/>
                      <a:t>женщины</a:t>
                    </a:r>
                  </a:p>
                  <a:p>
                    <a:r>
                      <a:rPr lang="ru-RU" sz="1200"/>
                      <a:t> 31; 66%</a:t>
                    </a:r>
                  </a:p>
                </c:rich>
              </c:tx>
              <c:showVal val="1"/>
              <c:showCatName val="1"/>
              <c:showPercent val="1"/>
            </c:dLbl>
            <c:showVal val="1"/>
            <c:showCatName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</c:dLbls>
          <c:cat>
            <c:strRef>
              <c:f>калами!$C$11:$C$12</c:f>
              <c:strCache>
                <c:ptCount val="2"/>
                <c:pt idx="0">
                  <c:v>мужчина</c:v>
                </c:pt>
                <c:pt idx="1">
                  <c:v>женщина</c:v>
                </c:pt>
              </c:strCache>
            </c:strRef>
          </c:cat>
          <c:val>
            <c:numRef>
              <c:f>калами!$D$11:$D$12</c:f>
              <c:numCache>
                <c:formatCode>General</c:formatCode>
                <c:ptCount val="2"/>
                <c:pt idx="0">
                  <c:v>16</c:v>
                </c:pt>
                <c:pt idx="1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B8-4986-8724-2E4D87B0764F}"/>
            </c:ext>
          </c:extLst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u="sng">
                <a:solidFill>
                  <a:sysClr val="windowText" lastClr="000000"/>
                </a:solidFill>
              </a:rPr>
              <a:t>СК п. Енашимо</a:t>
            </a:r>
          </a:p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300" b="1" u="none">
                <a:solidFill>
                  <a:sysClr val="windowText" lastClr="000000"/>
                </a:solidFill>
              </a:rPr>
              <a:t>Количество баллов, набранных в ходе проведения анкетирования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енашимо!$F$4</c:f>
              <c:strCache>
                <c:ptCount val="1"/>
                <c:pt idx="0">
                  <c:v>ср.значение по анкете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AA-40C1-A3DD-D7542198FFA0}"/>
                </c:ext>
              </c:extLst>
            </c:dLbl>
            <c:dLbl>
              <c:idx val="1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AA-40C1-A3DD-D7542198FFA0}"/>
                </c:ext>
              </c:extLst>
            </c:dLbl>
            <c:dLbl>
              <c:idx val="2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AA-40C1-A3DD-D7542198FFA0}"/>
                </c:ext>
              </c:extLst>
            </c:dLbl>
            <c:dLbl>
              <c:idx val="3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AA-40C1-A3DD-D7542198FFA0}"/>
                </c:ext>
              </c:extLst>
            </c:dLbl>
            <c:dLbl>
              <c:idx val="4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AA-40C1-A3DD-D7542198FFA0}"/>
                </c:ext>
              </c:extLst>
            </c:dLbl>
            <c:dLbl>
              <c:idx val="5"/>
              <c:layout>
                <c:manualLayout>
                  <c:x val="-2.1201417360195419E-2"/>
                  <c:y val="-3.1663422361915192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AA-40C1-A3DD-D7542198FFA0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енашимо!$G$3:$L$3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енашимо!$G$4:$L$4</c:f>
              <c:numCache>
                <c:formatCode>General</c:formatCode>
                <c:ptCount val="6"/>
                <c:pt idx="0">
                  <c:v>20</c:v>
                </c:pt>
                <c:pt idx="1">
                  <c:v>27.38</c:v>
                </c:pt>
                <c:pt idx="2">
                  <c:v>17.5</c:v>
                </c:pt>
                <c:pt idx="3">
                  <c:v>19.62</c:v>
                </c:pt>
                <c:pt idx="4">
                  <c:v>33.15</c:v>
                </c:pt>
                <c:pt idx="5">
                  <c:v>117.65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6-4CAA-40C1-A3DD-D7542198FFA0}"/>
            </c:ext>
          </c:extLst>
        </c:ser>
        <c:ser>
          <c:idx val="1"/>
          <c:order val="1"/>
          <c:tx>
            <c:strRef>
              <c:f>енашимо!$F$5</c:f>
              <c:strCache>
                <c:ptCount val="1"/>
                <c:pt idx="0">
                  <c:v>max значение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енашимо!$G$3:$L$3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енашимо!$G$5:$L$5</c:f>
              <c:numCache>
                <c:formatCode>General</c:formatCode>
                <c:ptCount val="6"/>
                <c:pt idx="0">
                  <c:v>30</c:v>
                </c:pt>
                <c:pt idx="1">
                  <c:v>50</c:v>
                </c:pt>
                <c:pt idx="2">
                  <c:v>20</c:v>
                </c:pt>
                <c:pt idx="3">
                  <c:v>20</c:v>
                </c:pt>
                <c:pt idx="4">
                  <c:v>40</c:v>
                </c:pt>
                <c:pt idx="5">
                  <c:v>160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4CAA-40C1-A3DD-D7542198FFA0}"/>
            </c:ext>
          </c:extLst>
        </c:ser>
        <c:shape val="box"/>
        <c:axId val="71642112"/>
        <c:axId val="71643904"/>
        <c:axId val="0"/>
      </c:bar3DChart>
      <c:catAx>
        <c:axId val="71642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643904"/>
        <c:crosses val="autoZero"/>
        <c:auto val="1"/>
        <c:lblAlgn val="ctr"/>
        <c:lblOffset val="100"/>
      </c:catAx>
      <c:valAx>
        <c:axId val="716439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6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49164982695745"/>
          <c:y val="0.93202367185215307"/>
          <c:w val="0.44973627854040371"/>
          <c:h val="5.829056342050509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Всего</a:t>
            </a:r>
            <a:r>
              <a:rPr lang="ru-RU" baseline="0">
                <a:solidFill>
                  <a:sysClr val="windowText" lastClr="000000"/>
                </a:solidFill>
              </a:rPr>
              <a:t> приняли участие в опросе - 13 человек</a:t>
            </a:r>
            <a:endParaRPr lang="ru-RU">
              <a:solidFill>
                <a:sysClr val="windowText" lastClr="000000"/>
              </a:solidFill>
            </a:endParaRPr>
          </a:p>
        </c:rich>
      </c:tx>
      <c:spPr>
        <a:noFill/>
        <a:ln>
          <a:noFill/>
        </a:ln>
        <a:effectLst/>
      </c:spPr>
    </c:title>
    <c:view3D>
      <c:rotX val="75"/>
      <c:perspective val="30"/>
    </c:view3D>
    <c:sideWall>
      <c:spPr>
        <a:noFill/>
        <a:ln>
          <a:noFill/>
        </a:ln>
        <a:effectLst/>
      </c:spPr>
    </c:sideWall>
    <c:backWall>
      <c:spPr>
        <a:noFill/>
        <a:ln>
          <a:noFill/>
        </a:ln>
        <a:effectLst/>
      </c:spPr>
    </c:backWall>
    <c:plotArea>
      <c:layout/>
      <c:pie3DChart>
        <c:varyColors val="1"/>
        <c:ser>
          <c:idx val="0"/>
          <c:order val="0"/>
          <c:tx>
            <c:strRef>
              <c:f>енашимо!$D$3</c:f>
              <c:strCache>
                <c:ptCount val="1"/>
                <c:pt idx="0">
                  <c:v>СК п. Енашимо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82-4F7A-92BE-22FE2F04E0FB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82-4F7A-92BE-22FE2F04E0FB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82-4F7A-92BE-22FE2F04E0FB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682-4F7A-92BE-22FE2F04E0FB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682-4F7A-92BE-22FE2F04E0FB}"/>
              </c:ext>
            </c:extLst>
          </c:dPt>
          <c:dPt>
            <c:idx val="5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682-4F7A-92BE-22FE2F04E0FB}"/>
              </c:ext>
            </c:extLst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5"/>
              <c:delete val="1"/>
            </c:dLbl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енашимо!$C$4:$C$9</c:f>
              <c:strCache>
                <c:ptCount val="6"/>
                <c:pt idx="0">
                  <c:v>рабочий (специалист)</c:v>
                </c:pt>
                <c:pt idx="1">
                  <c:v>учащийся</c:v>
                </c:pt>
                <c:pt idx="2">
                  <c:v>пенсионер</c:v>
                </c:pt>
                <c:pt idx="3">
                  <c:v>инвалид</c:v>
                </c:pt>
                <c:pt idx="4">
                  <c:v>студент</c:v>
                </c:pt>
                <c:pt idx="5">
                  <c:v>иное</c:v>
                </c:pt>
              </c:strCache>
            </c:strRef>
          </c:cat>
          <c:val>
            <c:numRef>
              <c:f>енашимо!$D$4:$D$9</c:f>
              <c:numCache>
                <c:formatCode>General</c:formatCode>
                <c:ptCount val="6"/>
                <c:pt idx="0">
                  <c:v>9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682-4F7A-92BE-22FE2F04E0FB}"/>
            </c:ext>
          </c:extLst>
        </c:ser>
        <c:dLbls>
          <c:showPercent val="1"/>
        </c:dLbls>
      </c:pie3DChart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84153878128702E-3"/>
          <c:y val="1.8517060367454071E-3"/>
          <c:w val="0.93888888888888955"/>
          <c:h val="0.89814814814814814"/>
        </c:manualLayout>
      </c:layout>
      <c:pie3D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B4-4A91-BE20-B99EFC972515}"/>
              </c:ext>
            </c:extLst>
          </c:dPt>
          <c:dPt>
            <c:idx val="1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B4-4A91-BE20-B99EFC97251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ru-RU"/>
                      <a:t>мужчины
10; 77%</a:t>
                    </a:r>
                  </a:p>
                </c:rich>
              </c:tx>
              <c:spPr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ru-RU"/>
                      <a:t>женщины
3; 23%</a:t>
                    </a:r>
                  </a:p>
                </c:rich>
              </c:tx>
              <c:spPr/>
              <c:showVal val="1"/>
              <c:showCatName val="1"/>
              <c:showPercent val="1"/>
            </c:dLbl>
            <c:showVal val="1"/>
            <c:showCatName val="1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</c:dLbls>
          <c:cat>
            <c:strRef>
              <c:f>енашимо!$C$11:$C$12</c:f>
              <c:strCache>
                <c:ptCount val="2"/>
                <c:pt idx="0">
                  <c:v>мужчина</c:v>
                </c:pt>
                <c:pt idx="1">
                  <c:v>женщина</c:v>
                </c:pt>
              </c:strCache>
            </c:strRef>
          </c:cat>
          <c:val>
            <c:numRef>
              <c:f>енашимо!$D$11:$D$12</c:f>
              <c:numCache>
                <c:formatCode>General</c:formatCode>
                <c:ptCount val="2"/>
                <c:pt idx="0">
                  <c:v>10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B4-4A91-BE20-B99EFC972515}"/>
            </c:ext>
          </c:extLst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u="sng">
                <a:solidFill>
                  <a:sysClr val="windowText" lastClr="000000"/>
                </a:solidFill>
              </a:rPr>
              <a:t>СДК п. Вангаш</a:t>
            </a:r>
          </a:p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300" b="1" u="none">
                <a:solidFill>
                  <a:sysClr val="windowText" lastClr="000000"/>
                </a:solidFill>
              </a:rPr>
              <a:t>Количество баллов, набранных в ходе</a:t>
            </a:r>
            <a:r>
              <a:rPr lang="ru-RU" sz="1300" b="1" u="none" baseline="0">
                <a:solidFill>
                  <a:sysClr val="windowText" lastClr="000000"/>
                </a:solidFill>
              </a:rPr>
              <a:t> проведения анкетирования</a:t>
            </a:r>
            <a:endParaRPr lang="ru-RU" sz="1300" b="1" u="none">
              <a:solidFill>
                <a:sysClr val="windowText" lastClr="000000"/>
              </a:solidFill>
            </a:endParaRP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вангаш!$F$4</c:f>
              <c:strCache>
                <c:ptCount val="1"/>
                <c:pt idx="0">
                  <c:v>ср.значение по анкете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EE-4EF0-AE13-9C9FAFD18719}"/>
                </c:ext>
              </c:extLst>
            </c:dLbl>
            <c:dLbl>
              <c:idx val="1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EE-4EF0-AE13-9C9FAFD18719}"/>
                </c:ext>
              </c:extLst>
            </c:dLbl>
            <c:dLbl>
              <c:idx val="2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EE-4EF0-AE13-9C9FAFD18719}"/>
                </c:ext>
              </c:extLst>
            </c:dLbl>
            <c:dLbl>
              <c:idx val="3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EE-4EF0-AE13-9C9FAFD18719}"/>
                </c:ext>
              </c:extLst>
            </c:dLbl>
            <c:dLbl>
              <c:idx val="4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EE-4EF0-AE13-9C9FAFD18719}"/>
                </c:ext>
              </c:extLst>
            </c:dLbl>
            <c:dLbl>
              <c:idx val="5"/>
              <c:layout>
                <c:manualLayout>
                  <c:x val="-2.1201417360195419E-2"/>
                  <c:y val="-3.1663422361915192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EE-4EF0-AE13-9C9FAFD18719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вангаш!$G$3:$L$3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вангаш!$G$4:$L$4</c:f>
              <c:numCache>
                <c:formatCode>General</c:formatCode>
                <c:ptCount val="6"/>
                <c:pt idx="0">
                  <c:v>13.67</c:v>
                </c:pt>
                <c:pt idx="1">
                  <c:v>29.87</c:v>
                </c:pt>
                <c:pt idx="2">
                  <c:v>19.079999999999998</c:v>
                </c:pt>
                <c:pt idx="3">
                  <c:v>19.5</c:v>
                </c:pt>
                <c:pt idx="4">
                  <c:v>33.33</c:v>
                </c:pt>
                <c:pt idx="5">
                  <c:v>115.45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6-A3EE-4EF0-AE13-9C9FAFD18719}"/>
            </c:ext>
          </c:extLst>
        </c:ser>
        <c:ser>
          <c:idx val="1"/>
          <c:order val="1"/>
          <c:tx>
            <c:strRef>
              <c:f>вангаш!$F$5</c:f>
              <c:strCache>
                <c:ptCount val="1"/>
                <c:pt idx="0">
                  <c:v>max значение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вангаш!$G$3:$L$3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вангаш!$G$5:$L$5</c:f>
              <c:numCache>
                <c:formatCode>General</c:formatCode>
                <c:ptCount val="6"/>
                <c:pt idx="0">
                  <c:v>30</c:v>
                </c:pt>
                <c:pt idx="1">
                  <c:v>50</c:v>
                </c:pt>
                <c:pt idx="2">
                  <c:v>20</c:v>
                </c:pt>
                <c:pt idx="3">
                  <c:v>20</c:v>
                </c:pt>
                <c:pt idx="4">
                  <c:v>40</c:v>
                </c:pt>
                <c:pt idx="5">
                  <c:v>160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A3EE-4EF0-AE13-9C9FAFD18719}"/>
            </c:ext>
          </c:extLst>
        </c:ser>
        <c:shape val="box"/>
        <c:axId val="73419392"/>
        <c:axId val="73433472"/>
        <c:axId val="0"/>
      </c:bar3DChart>
      <c:catAx>
        <c:axId val="73419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433472"/>
        <c:crosses val="autoZero"/>
        <c:auto val="1"/>
        <c:lblAlgn val="ctr"/>
        <c:lblOffset val="100"/>
      </c:catAx>
      <c:valAx>
        <c:axId val="734334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41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49164982695745"/>
          <c:y val="0.93202367185215307"/>
          <c:w val="0.44973627854040371"/>
          <c:h val="5.829056342050509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Всего</a:t>
            </a:r>
            <a:r>
              <a:rPr lang="ru-RU" baseline="0">
                <a:solidFill>
                  <a:sysClr val="windowText" lastClr="000000"/>
                </a:solidFill>
              </a:rPr>
              <a:t> приняли участие в опросе - 30 человек</a:t>
            </a:r>
            <a:endParaRPr lang="ru-RU">
              <a:solidFill>
                <a:sysClr val="windowText" lastClr="000000"/>
              </a:solidFill>
            </a:endParaRPr>
          </a:p>
        </c:rich>
      </c:tx>
      <c:spPr>
        <a:noFill/>
        <a:ln>
          <a:noFill/>
        </a:ln>
        <a:effectLst/>
      </c:spPr>
    </c:title>
    <c:view3D>
      <c:rotX val="75"/>
      <c:perspective val="30"/>
    </c:view3D>
    <c:sideWall>
      <c:spPr>
        <a:noFill/>
        <a:ln>
          <a:noFill/>
        </a:ln>
        <a:effectLst/>
      </c:spPr>
    </c:sideWall>
    <c:backWall>
      <c:spPr>
        <a:noFill/>
        <a:ln>
          <a:noFill/>
        </a:ln>
        <a:effectLst/>
      </c:spPr>
    </c:backWall>
    <c:plotArea>
      <c:layout/>
      <c:pie3DChart>
        <c:varyColors val="1"/>
        <c:ser>
          <c:idx val="0"/>
          <c:order val="0"/>
          <c:tx>
            <c:strRef>
              <c:f>вангаш!$D$3</c:f>
              <c:strCache>
                <c:ptCount val="1"/>
                <c:pt idx="0">
                  <c:v>СДК  п. Вангаш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62-49DA-BCA0-45B36317CD18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62-49DA-BCA0-45B36317CD18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B62-49DA-BCA0-45B36317CD18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B62-49DA-BCA0-45B36317CD18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B62-49DA-BCA0-45B36317CD18}"/>
              </c:ext>
            </c:extLst>
          </c:dPt>
          <c:dPt>
            <c:idx val="5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B62-49DA-BCA0-45B36317CD18}"/>
              </c:ext>
            </c:extLst>
          </c:dPt>
          <c:dLbls>
            <c:dLbl>
              <c:idx val="3"/>
              <c:tx>
                <c:rich>
                  <a:bodyPr/>
                  <a:lstStyle/>
                  <a:p>
                    <a:endParaRPr lang="ru-RU"/>
                  </a:p>
                  <a:p>
                    <a:endParaRPr lang="en-US"/>
                  </a:p>
                </c:rich>
              </c:tx>
              <c:showVal val="1"/>
              <c:showPercent val="1"/>
            </c:dLbl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вангаш!$C$4:$C$9</c:f>
              <c:strCache>
                <c:ptCount val="6"/>
                <c:pt idx="0">
                  <c:v>рабочий (специалист)</c:v>
                </c:pt>
                <c:pt idx="1">
                  <c:v>учащийся</c:v>
                </c:pt>
                <c:pt idx="2">
                  <c:v>пенсионер</c:v>
                </c:pt>
                <c:pt idx="3">
                  <c:v>инвалид</c:v>
                </c:pt>
                <c:pt idx="4">
                  <c:v>студент</c:v>
                </c:pt>
                <c:pt idx="5">
                  <c:v>иное</c:v>
                </c:pt>
              </c:strCache>
            </c:strRef>
          </c:cat>
          <c:val>
            <c:numRef>
              <c:f>вангаш!$D$4:$D$9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B62-49DA-BCA0-45B36317CD18}"/>
            </c:ext>
          </c:extLst>
        </c:ser>
        <c:dLbls>
          <c:showPercent val="1"/>
        </c:dLbls>
      </c:pie3DChart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156346197466063E-2"/>
          <c:y val="0"/>
          <c:w val="0.93888888888888955"/>
          <c:h val="0.89814814814814814"/>
        </c:manualLayout>
      </c:layout>
      <c:pie3D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19A-40DE-A652-B08FA77538C0}"/>
              </c:ext>
            </c:extLst>
          </c:dPt>
          <c:dPt>
            <c:idx val="1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19A-40DE-A652-B08FA77538C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ru-RU" sz="1100"/>
                      <a:t>мужчины
10; 33%</a:t>
                    </a:r>
                  </a:p>
                </c:rich>
              </c:tx>
              <c:spPr/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ru-RU" sz="1100"/>
                      <a:t>женщины
20; 67%</a:t>
                    </a:r>
                  </a:p>
                </c:rich>
              </c:tx>
              <c:spPr/>
              <c:showVal val="1"/>
              <c:showCatName val="1"/>
              <c:showPercent val="1"/>
            </c:dLbl>
            <c:showVal val="1"/>
            <c:showCatName val="1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</c:dLbls>
          <c:cat>
            <c:strRef>
              <c:f>вангаш!$C$11:$C$12</c:f>
              <c:strCache>
                <c:ptCount val="2"/>
                <c:pt idx="0">
                  <c:v>мужчина</c:v>
                </c:pt>
                <c:pt idx="1">
                  <c:v>женщина</c:v>
                </c:pt>
              </c:strCache>
            </c:strRef>
          </c:cat>
          <c:val>
            <c:numRef>
              <c:f>вангаш!$D$11:$D$12</c:f>
              <c:numCache>
                <c:formatCode>General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19A-40DE-A652-B08FA77538C0}"/>
            </c:ext>
          </c:extLst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 algn="ctr">
              <a:defRPr/>
            </a:pPr>
            <a:r>
              <a:rPr lang="ru-RU"/>
              <a:t>Категории ,</a:t>
            </a:r>
            <a:r>
              <a:rPr lang="ru-RU" baseline="0"/>
              <a:t> принявшие участие в анкетировании</a:t>
            </a:r>
          </a:p>
          <a:p>
            <a:pPr algn="ctr">
              <a:defRPr/>
            </a:pPr>
            <a:r>
              <a:rPr lang="ru-RU" baseline="0"/>
              <a:t>Всего приняло участие - 310 человек</a:t>
            </a:r>
            <a:endParaRPr lang="ru-RU"/>
          </a:p>
        </c:rich>
      </c:tx>
      <c:layout>
        <c:manualLayout>
          <c:xMode val="edge"/>
          <c:yMode val="edge"/>
          <c:x val="0.15132644426812383"/>
          <c:y val="4.6296830697209971E-3"/>
        </c:manualLayout>
      </c:layout>
    </c:title>
    <c:view3D>
      <c:rotX val="60"/>
      <c:perspective val="30"/>
    </c:view3D>
    <c:plotArea>
      <c:layout>
        <c:manualLayout>
          <c:layoutTarget val="inner"/>
          <c:xMode val="edge"/>
          <c:yMode val="edge"/>
          <c:x val="3.6590678544884805E-2"/>
          <c:y val="0.24235386807015616"/>
          <c:w val="0.91087444509169802"/>
          <c:h val="0.62867259393622921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7553478973746101"/>
                  <c:y val="2.7014057797749142E-2"/>
                </c:manualLayout>
              </c:layout>
              <c:tx>
                <c:rich>
                  <a:bodyPr/>
                  <a:lstStyle/>
                  <a:p>
                    <a:r>
                      <a:rPr lang="ru-RU" b="1"/>
                      <a:t>136 чел; </a:t>
                    </a:r>
                  </a:p>
                  <a:p>
                    <a:r>
                      <a:rPr lang="ru-RU" b="1"/>
                      <a:t>43,9%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AC-45A1-9B33-41554BD1C33A}"/>
                </c:ext>
              </c:extLst>
            </c:dLbl>
            <c:dLbl>
              <c:idx val="1"/>
              <c:layout>
                <c:manualLayout>
                  <c:x val="2.3000760801880162E-2"/>
                  <c:y val="-0.15453152125617806"/>
                </c:manualLayout>
              </c:layout>
              <c:tx>
                <c:rich>
                  <a:bodyPr/>
                  <a:lstStyle/>
                  <a:p>
                    <a:r>
                      <a:rPr lang="ru-RU" b="1"/>
                      <a:t>46 чел;</a:t>
                    </a:r>
                  </a:p>
                  <a:p>
                    <a:r>
                      <a:rPr lang="ru-RU" b="1"/>
                      <a:t> 14,8%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AC-45A1-9B33-41554BD1C33A}"/>
                </c:ext>
              </c:extLst>
            </c:dLbl>
            <c:dLbl>
              <c:idx val="2"/>
              <c:layout>
                <c:manualLayout>
                  <c:x val="0.10960443324026294"/>
                  <c:y val="-6.5620279140500101E-2"/>
                </c:manualLayout>
              </c:layout>
              <c:tx>
                <c:rich>
                  <a:bodyPr/>
                  <a:lstStyle/>
                  <a:p>
                    <a:r>
                      <a:rPr lang="ru-RU" b="1"/>
                      <a:t>69 чел;</a:t>
                    </a:r>
                  </a:p>
                  <a:p>
                    <a:r>
                      <a:rPr lang="ru-RU" b="1"/>
                      <a:t>22,2%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AC-45A1-9B33-41554BD1C33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ru-RU" b="1"/>
                      <a:t>1 чел; </a:t>
                    </a:r>
                  </a:p>
                  <a:p>
                    <a:r>
                      <a:rPr lang="ru-RU" b="1"/>
                      <a:t>0,3%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AC-45A1-9B33-41554BD1C33A}"/>
                </c:ext>
              </c:extLst>
            </c:dLbl>
            <c:dLbl>
              <c:idx val="4"/>
              <c:layout>
                <c:manualLayout>
                  <c:x val="7.8798705130265392E-2"/>
                  <c:y val="8.8376413681274205E-2"/>
                </c:manualLayout>
              </c:layout>
              <c:tx>
                <c:rich>
                  <a:bodyPr/>
                  <a:lstStyle/>
                  <a:p>
                    <a:pPr>
                      <a:defRPr sz="1000" b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ru-RU" sz="1000" b="1">
                        <a:latin typeface="+mn-lt"/>
                        <a:cs typeface="Times New Roman" pitchFamily="18" charset="0"/>
                      </a:rPr>
                      <a:t>43 чел; </a:t>
                    </a:r>
                  </a:p>
                  <a:p>
                    <a:pPr>
                      <a:defRPr sz="1000" b="1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ru-RU" sz="1000" b="1">
                        <a:latin typeface="+mn-lt"/>
                        <a:cs typeface="Times New Roman" pitchFamily="18" charset="0"/>
                      </a:rPr>
                      <a:t>13,9%</a:t>
                    </a:r>
                  </a:p>
                </c:rich>
              </c:tx>
              <c:spPr/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BAC-45A1-9B33-41554BD1C33A}"/>
                </c:ext>
              </c:extLst>
            </c:dLbl>
            <c:dLbl>
              <c:idx val="5"/>
              <c:layout>
                <c:manualLayout>
                  <c:x val="3.2557549765984392E-2"/>
                  <c:y val="9.0654244135713602E-2"/>
                </c:manualLayout>
              </c:layout>
              <c:tx>
                <c:rich>
                  <a:bodyPr/>
                  <a:lstStyle/>
                  <a:p>
                    <a:r>
                      <a:rPr lang="ru-RU" b="1"/>
                      <a:t>15 чел; </a:t>
                    </a:r>
                  </a:p>
                  <a:p>
                    <a:r>
                      <a:rPr lang="ru-RU" b="1"/>
                      <a:t>5%</a:t>
                    </a:r>
                  </a:p>
                </c:rich>
              </c:tx>
              <c:showVal val="1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AC-45A1-9B33-41554BD1C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Val val="1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цкс!$C$31:$C$36</c:f>
              <c:strCache>
                <c:ptCount val="6"/>
                <c:pt idx="0">
                  <c:v>рабочий (специалист)</c:v>
                </c:pt>
                <c:pt idx="1">
                  <c:v>учащийся</c:v>
                </c:pt>
                <c:pt idx="2">
                  <c:v>пенсионер</c:v>
                </c:pt>
                <c:pt idx="3">
                  <c:v>инвалид</c:v>
                </c:pt>
                <c:pt idx="4">
                  <c:v>студент</c:v>
                </c:pt>
                <c:pt idx="5">
                  <c:v>иное</c:v>
                </c:pt>
              </c:strCache>
            </c:strRef>
          </c:cat>
          <c:val>
            <c:numRef>
              <c:f>цкс!$D$31:$D$36</c:f>
              <c:numCache>
                <c:formatCode>General</c:formatCode>
                <c:ptCount val="6"/>
                <c:pt idx="0">
                  <c:v>136</c:v>
                </c:pt>
                <c:pt idx="1">
                  <c:v>46</c:v>
                </c:pt>
                <c:pt idx="2">
                  <c:v>69</c:v>
                </c:pt>
                <c:pt idx="3">
                  <c:v>1</c:v>
                </c:pt>
                <c:pt idx="4">
                  <c:v>43</c:v>
                </c:pt>
                <c:pt idx="5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BAC-45A1-9B33-41554BD1C33A}"/>
            </c:ext>
          </c:extLst>
        </c:ser>
      </c:pie3DChart>
    </c:plotArea>
    <c:legend>
      <c:legendPos val="b"/>
      <c:layout>
        <c:manualLayout>
          <c:xMode val="edge"/>
          <c:yMode val="edge"/>
          <c:x val="1.8600498467103412E-2"/>
          <c:y val="0.82321144092965159"/>
          <c:w val="0.96055793025871761"/>
          <c:h val="0.16131467125603488"/>
        </c:manualLayout>
      </c:layout>
      <c:txPr>
        <a:bodyPr/>
        <a:lstStyle/>
        <a:p>
          <a:pPr>
            <a:defRPr sz="14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u="sng">
                <a:solidFill>
                  <a:sysClr val="windowText" lastClr="000000"/>
                </a:solidFill>
              </a:rPr>
              <a:t>СДК п. Брянка</a:t>
            </a:r>
          </a:p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300" b="1" u="none">
                <a:solidFill>
                  <a:sysClr val="windowText" lastClr="000000"/>
                </a:solidFill>
              </a:rPr>
              <a:t>Количество баллов, набранных в ходе проведения анкетирования</a:t>
            </a:r>
          </a:p>
        </c:rich>
      </c:tx>
      <c:layout>
        <c:manualLayout>
          <c:xMode val="edge"/>
          <c:yMode val="edge"/>
          <c:x val="0.18001138840695793"/>
          <c:y val="3.6850921273031828E-2"/>
        </c:manualLayout>
      </c:layout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брянка!$F$4</c:f>
              <c:strCache>
                <c:ptCount val="1"/>
                <c:pt idx="0">
                  <c:v>ср.значение по анкете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F8-4F7F-925D-4EF3A4D9C03F}"/>
                </c:ext>
              </c:extLst>
            </c:dLbl>
            <c:dLbl>
              <c:idx val="1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F8-4F7F-925D-4EF3A4D9C03F}"/>
                </c:ext>
              </c:extLst>
            </c:dLbl>
            <c:dLbl>
              <c:idx val="2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F8-4F7F-925D-4EF3A4D9C03F}"/>
                </c:ext>
              </c:extLst>
            </c:dLbl>
            <c:dLbl>
              <c:idx val="3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F8-4F7F-925D-4EF3A4D9C03F}"/>
                </c:ext>
              </c:extLst>
            </c:dLbl>
            <c:dLbl>
              <c:idx val="4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F8-4F7F-925D-4EF3A4D9C03F}"/>
                </c:ext>
              </c:extLst>
            </c:dLbl>
            <c:dLbl>
              <c:idx val="5"/>
              <c:layout>
                <c:manualLayout>
                  <c:x val="-2.1201417360195419E-2"/>
                  <c:y val="-3.1663422361915192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F8-4F7F-925D-4EF3A4D9C03F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брянка!$G$3:$L$3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брянка!$G$4:$L$4</c:f>
              <c:numCache>
                <c:formatCode>General</c:formatCode>
                <c:ptCount val="6"/>
                <c:pt idx="0">
                  <c:v>11.85</c:v>
                </c:pt>
                <c:pt idx="1">
                  <c:v>27.87</c:v>
                </c:pt>
                <c:pt idx="2">
                  <c:v>19.190000000000001</c:v>
                </c:pt>
                <c:pt idx="3">
                  <c:v>19.399999999999999</c:v>
                </c:pt>
                <c:pt idx="4">
                  <c:v>32.67</c:v>
                </c:pt>
                <c:pt idx="5">
                  <c:v>110.98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6-3CF8-4F7F-925D-4EF3A4D9C03F}"/>
            </c:ext>
          </c:extLst>
        </c:ser>
        <c:ser>
          <c:idx val="1"/>
          <c:order val="1"/>
          <c:tx>
            <c:strRef>
              <c:f>брянка!$F$5</c:f>
              <c:strCache>
                <c:ptCount val="1"/>
                <c:pt idx="0">
                  <c:v>max значение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брянка!$G$3:$L$3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брянка!$G$5:$L$5</c:f>
              <c:numCache>
                <c:formatCode>General</c:formatCode>
                <c:ptCount val="6"/>
                <c:pt idx="0">
                  <c:v>30</c:v>
                </c:pt>
                <c:pt idx="1">
                  <c:v>50</c:v>
                </c:pt>
                <c:pt idx="2">
                  <c:v>20</c:v>
                </c:pt>
                <c:pt idx="3">
                  <c:v>20</c:v>
                </c:pt>
                <c:pt idx="4">
                  <c:v>40</c:v>
                </c:pt>
                <c:pt idx="5">
                  <c:v>160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3CF8-4F7F-925D-4EF3A4D9C03F}"/>
            </c:ext>
          </c:extLst>
        </c:ser>
        <c:shape val="box"/>
        <c:axId val="74516736"/>
        <c:axId val="74534912"/>
        <c:axId val="0"/>
      </c:bar3DChart>
      <c:catAx>
        <c:axId val="745167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534912"/>
        <c:crosses val="autoZero"/>
        <c:auto val="1"/>
        <c:lblAlgn val="ctr"/>
        <c:lblOffset val="100"/>
      </c:catAx>
      <c:valAx>
        <c:axId val="745349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51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49164982695745"/>
          <c:y val="0.93202367185215307"/>
          <c:w val="0.44973627854040371"/>
          <c:h val="5.829056342050509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Всего</a:t>
            </a:r>
            <a:r>
              <a:rPr lang="ru-RU" baseline="0">
                <a:solidFill>
                  <a:sysClr val="windowText" lastClr="000000"/>
                </a:solidFill>
              </a:rPr>
              <a:t> приняли участие в опросе - 50 человек</a:t>
            </a:r>
            <a:endParaRPr lang="ru-RU">
              <a:solidFill>
                <a:sysClr val="windowText" lastClr="000000"/>
              </a:solidFill>
            </a:endParaRPr>
          </a:p>
        </c:rich>
      </c:tx>
      <c:spPr>
        <a:noFill/>
        <a:ln>
          <a:noFill/>
        </a:ln>
        <a:effectLst/>
      </c:spPr>
    </c:title>
    <c:view3D>
      <c:rotX val="75"/>
      <c:perspective val="30"/>
    </c:view3D>
    <c:sideWall>
      <c:spPr>
        <a:noFill/>
        <a:ln>
          <a:noFill/>
        </a:ln>
        <a:effectLst/>
      </c:spPr>
    </c:sideWall>
    <c:backWall>
      <c:spPr>
        <a:noFill/>
        <a:ln>
          <a:noFill/>
        </a:ln>
        <a:effectLst/>
      </c:spPr>
    </c:backWall>
    <c:plotArea>
      <c:layout/>
      <c:pie3DChart>
        <c:varyColors val="1"/>
        <c:ser>
          <c:idx val="0"/>
          <c:order val="0"/>
          <c:tx>
            <c:strRef>
              <c:f>брянка!$D$3</c:f>
              <c:strCache>
                <c:ptCount val="1"/>
                <c:pt idx="0">
                  <c:v>СДК п. Брянка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AB-43B1-A6A4-F3A10829AC56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AB-43B1-A6A4-F3A10829AC56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AB-43B1-A6A4-F3A10829AC56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BAB-43B1-A6A4-F3A10829AC56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BAB-43B1-A6A4-F3A10829AC56}"/>
              </c:ext>
            </c:extLst>
          </c:dPt>
          <c:dPt>
            <c:idx val="5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BAB-43B1-A6A4-F3A10829AC56}"/>
              </c:ext>
            </c:extLst>
          </c:dPt>
          <c:dLbls>
            <c:dLbl>
              <c:idx val="3"/>
              <c:delete val="1"/>
            </c:dLbl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брянка!$C$4:$C$9</c:f>
              <c:strCache>
                <c:ptCount val="6"/>
                <c:pt idx="0">
                  <c:v>рабочий (специалист)</c:v>
                </c:pt>
                <c:pt idx="1">
                  <c:v>учащийся</c:v>
                </c:pt>
                <c:pt idx="2">
                  <c:v>пенсионер</c:v>
                </c:pt>
                <c:pt idx="3">
                  <c:v>инвалид</c:v>
                </c:pt>
                <c:pt idx="4">
                  <c:v>студент</c:v>
                </c:pt>
                <c:pt idx="5">
                  <c:v>иное</c:v>
                </c:pt>
              </c:strCache>
            </c:strRef>
          </c:cat>
          <c:val>
            <c:numRef>
              <c:f>брянка!$D$4:$D$9</c:f>
              <c:numCache>
                <c:formatCode>General</c:formatCode>
                <c:ptCount val="6"/>
                <c:pt idx="0">
                  <c:v>17</c:v>
                </c:pt>
                <c:pt idx="1">
                  <c:v>7</c:v>
                </c:pt>
                <c:pt idx="2">
                  <c:v>12</c:v>
                </c:pt>
                <c:pt idx="4">
                  <c:v>10</c:v>
                </c:pt>
                <c:pt idx="5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BAB-43B1-A6A4-F3A10829AC56}"/>
            </c:ext>
          </c:extLst>
        </c:ser>
        <c:dLbls>
          <c:showPercent val="1"/>
        </c:dLbls>
      </c:pie3DChart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49E-2"/>
          <c:y val="4.6296296296296363E-2"/>
          <c:w val="0.93888888888888955"/>
          <c:h val="0.89814814814814814"/>
        </c:manualLayout>
      </c:layout>
      <c:pie3D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95-4CD0-94EC-870F31720D00}"/>
              </c:ext>
            </c:extLst>
          </c:dPt>
          <c:dPt>
            <c:idx val="1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795-4CD0-94EC-870F31720D0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 sz="1100">
                        <a:solidFill>
                          <a:sysClr val="windowText" lastClr="000000"/>
                        </a:solidFill>
                      </a:rPr>
                      <a:t>мужчины</a:t>
                    </a:r>
                  </a:p>
                  <a:p>
                    <a:r>
                      <a:rPr lang="ru-RU" sz="1100">
                        <a:solidFill>
                          <a:sysClr val="windowText" lastClr="000000"/>
                        </a:solidFill>
                      </a:rPr>
                      <a:t> 13; 26%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ru-RU" sz="1100">
                        <a:solidFill>
                          <a:sysClr val="windowText" lastClr="000000"/>
                        </a:solidFill>
                      </a:rPr>
                      <a:t>женщины 37; 74%</a:t>
                    </a:r>
                  </a:p>
                </c:rich>
              </c:tx>
              <c:showVal val="1"/>
              <c:showCatName val="1"/>
              <c:showPercent val="1"/>
            </c:dLbl>
            <c:showVal val="1"/>
            <c:showCatName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</c:dLbls>
          <c:cat>
            <c:strRef>
              <c:f>брянка!$C$11:$C$12</c:f>
              <c:strCache>
                <c:ptCount val="2"/>
                <c:pt idx="0">
                  <c:v>мужчина</c:v>
                </c:pt>
                <c:pt idx="1">
                  <c:v>женщина</c:v>
                </c:pt>
              </c:strCache>
            </c:strRef>
          </c:cat>
          <c:val>
            <c:numRef>
              <c:f>брянка!$D$11:$D$12</c:f>
              <c:numCache>
                <c:formatCode>General</c:formatCode>
                <c:ptCount val="2"/>
                <c:pt idx="0">
                  <c:v>13</c:v>
                </c:pt>
                <c:pt idx="1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795-4CD0-94EC-870F31720D00}"/>
            </c:ext>
          </c:extLst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u="sng">
                <a:solidFill>
                  <a:sysClr val="windowText" lastClr="000000"/>
                </a:solidFill>
              </a:rPr>
              <a:t>СК п. Вельмо</a:t>
            </a:r>
          </a:p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300" b="1" u="none">
                <a:solidFill>
                  <a:sysClr val="windowText" lastClr="000000"/>
                </a:solidFill>
              </a:rPr>
              <a:t>Количество баллов, набранных в ходе</a:t>
            </a:r>
            <a:r>
              <a:rPr lang="ru-RU" sz="1300" b="1" u="none" baseline="0">
                <a:solidFill>
                  <a:sysClr val="windowText" lastClr="000000"/>
                </a:solidFill>
              </a:rPr>
              <a:t> проведения анкетирования</a:t>
            </a:r>
            <a:endParaRPr lang="ru-RU" sz="1300" b="1" u="none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22712754126074"/>
          <c:y val="1.340033500837523E-2"/>
        </c:manualLayout>
      </c:layout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вельмо!$F$4</c:f>
              <c:strCache>
                <c:ptCount val="1"/>
                <c:pt idx="0">
                  <c:v>ср.значение по анкете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39-45E0-A66E-E212F67D69D4}"/>
                </c:ext>
              </c:extLst>
            </c:dLbl>
            <c:dLbl>
              <c:idx val="1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39-45E0-A66E-E212F67D69D4}"/>
                </c:ext>
              </c:extLst>
            </c:dLbl>
            <c:dLbl>
              <c:idx val="2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39-45E0-A66E-E212F67D69D4}"/>
                </c:ext>
              </c:extLst>
            </c:dLbl>
            <c:dLbl>
              <c:idx val="3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39-45E0-A66E-E212F67D69D4}"/>
                </c:ext>
              </c:extLst>
            </c:dLbl>
            <c:dLbl>
              <c:idx val="4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39-45E0-A66E-E212F67D69D4}"/>
                </c:ext>
              </c:extLst>
            </c:dLbl>
            <c:dLbl>
              <c:idx val="5"/>
              <c:layout>
                <c:manualLayout>
                  <c:x val="-2.1201417360195419E-2"/>
                  <c:y val="-3.1663422361915192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39-45E0-A66E-E212F67D69D4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вельмо!$G$3:$L$3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вельмо!$G$4:$L$4</c:f>
              <c:numCache>
                <c:formatCode>General</c:formatCode>
                <c:ptCount val="6"/>
                <c:pt idx="0">
                  <c:v>13.5</c:v>
                </c:pt>
                <c:pt idx="1">
                  <c:v>20.85</c:v>
                </c:pt>
                <c:pt idx="2">
                  <c:v>17.88</c:v>
                </c:pt>
                <c:pt idx="3">
                  <c:v>19.100000000000001</c:v>
                </c:pt>
                <c:pt idx="4">
                  <c:v>22.25</c:v>
                </c:pt>
                <c:pt idx="5">
                  <c:v>93.58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6-EB39-45E0-A66E-E212F67D69D4}"/>
            </c:ext>
          </c:extLst>
        </c:ser>
        <c:ser>
          <c:idx val="1"/>
          <c:order val="1"/>
          <c:tx>
            <c:strRef>
              <c:f>вельмо!$F$5</c:f>
              <c:strCache>
                <c:ptCount val="1"/>
                <c:pt idx="0">
                  <c:v>max значение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вельмо!$G$3:$L$3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вельмо!$G$5:$L$5</c:f>
              <c:numCache>
                <c:formatCode>General</c:formatCode>
                <c:ptCount val="6"/>
                <c:pt idx="0">
                  <c:v>30</c:v>
                </c:pt>
                <c:pt idx="1">
                  <c:v>50</c:v>
                </c:pt>
                <c:pt idx="2">
                  <c:v>20</c:v>
                </c:pt>
                <c:pt idx="3">
                  <c:v>20</c:v>
                </c:pt>
                <c:pt idx="4">
                  <c:v>40</c:v>
                </c:pt>
                <c:pt idx="5">
                  <c:v>160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EB39-45E0-A66E-E212F67D69D4}"/>
            </c:ext>
          </c:extLst>
        </c:ser>
        <c:shape val="box"/>
        <c:axId val="79950976"/>
        <c:axId val="79952512"/>
        <c:axId val="0"/>
      </c:bar3DChart>
      <c:catAx>
        <c:axId val="7995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952512"/>
        <c:crosses val="autoZero"/>
        <c:auto val="1"/>
        <c:lblAlgn val="ctr"/>
        <c:lblOffset val="100"/>
      </c:catAx>
      <c:valAx>
        <c:axId val="79952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95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49164982695745"/>
          <c:y val="0.93202367185215307"/>
          <c:w val="0.44973627854040371"/>
          <c:h val="5.829056342050509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Всего</a:t>
            </a:r>
            <a:r>
              <a:rPr lang="ru-RU" baseline="0">
                <a:solidFill>
                  <a:sysClr val="windowText" lastClr="000000"/>
                </a:solidFill>
              </a:rPr>
              <a:t> приняли участие в опросе - 20 человек</a:t>
            </a:r>
            <a:endParaRPr lang="ru-RU">
              <a:solidFill>
                <a:sysClr val="windowText" lastClr="000000"/>
              </a:solidFill>
            </a:endParaRPr>
          </a:p>
        </c:rich>
      </c:tx>
      <c:spPr>
        <a:noFill/>
        <a:ln>
          <a:noFill/>
        </a:ln>
        <a:effectLst/>
      </c:spPr>
    </c:title>
    <c:view3D>
      <c:rotX val="75"/>
      <c:perspective val="30"/>
    </c:view3D>
    <c:sideWall>
      <c:spPr>
        <a:noFill/>
        <a:ln>
          <a:noFill/>
        </a:ln>
        <a:effectLst/>
      </c:spPr>
    </c:sideWall>
    <c:backWall>
      <c:spPr>
        <a:noFill/>
        <a:ln>
          <a:noFill/>
        </a:ln>
        <a:effectLst/>
      </c:spPr>
    </c:backWall>
    <c:plotArea>
      <c:layout/>
      <c:pie3DChart>
        <c:varyColors val="1"/>
        <c:ser>
          <c:idx val="0"/>
          <c:order val="0"/>
          <c:tx>
            <c:strRef>
              <c:f>вельмо!$D$3</c:f>
              <c:strCache>
                <c:ptCount val="1"/>
                <c:pt idx="0">
                  <c:v>СК п. Вельмо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51-4743-A0F6-D19D6F0EACEA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51-4743-A0F6-D19D6F0EACEA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51-4743-A0F6-D19D6F0EACEA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D51-4743-A0F6-D19D6F0EACEA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D51-4743-A0F6-D19D6F0EACEA}"/>
              </c:ext>
            </c:extLst>
          </c:dPt>
          <c:dPt>
            <c:idx val="5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D51-4743-A0F6-D19D6F0EACEA}"/>
              </c:ext>
            </c:extLst>
          </c:dPt>
          <c:dLbls>
            <c:dLbl>
              <c:idx val="3"/>
              <c:delete val="1"/>
            </c:dLbl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вельмо!$C$4:$C$9</c:f>
              <c:strCache>
                <c:ptCount val="6"/>
                <c:pt idx="0">
                  <c:v>рабочий (специалист)</c:v>
                </c:pt>
                <c:pt idx="1">
                  <c:v>учащийся</c:v>
                </c:pt>
                <c:pt idx="2">
                  <c:v>пенсионер</c:v>
                </c:pt>
                <c:pt idx="3">
                  <c:v>инвалид</c:v>
                </c:pt>
                <c:pt idx="4">
                  <c:v>студент</c:v>
                </c:pt>
                <c:pt idx="5">
                  <c:v>иное</c:v>
                </c:pt>
              </c:strCache>
            </c:strRef>
          </c:cat>
          <c:val>
            <c:numRef>
              <c:f>вельмо!$D$4:$D$9</c:f>
              <c:numCache>
                <c:formatCode>General</c:formatCode>
                <c:ptCount val="6"/>
                <c:pt idx="0">
                  <c:v>11</c:v>
                </c:pt>
                <c:pt idx="1">
                  <c:v>1</c:v>
                </c:pt>
                <c:pt idx="2">
                  <c:v>5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D51-4743-A0F6-D19D6F0EACEA}"/>
            </c:ext>
          </c:extLst>
        </c:ser>
        <c:dLbls>
          <c:showPercent val="1"/>
        </c:dLbls>
      </c:pie3DChart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49E-2"/>
          <c:y val="4.6296296296296363E-2"/>
          <c:w val="0.93888888888888955"/>
          <c:h val="0.89814814814814814"/>
        </c:manualLayout>
      </c:layout>
      <c:pie3D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FBE-4879-8183-216883B751A9}"/>
              </c:ext>
            </c:extLst>
          </c:dPt>
          <c:dPt>
            <c:idx val="1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FBE-4879-8183-216883B751A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мужчины
4; 20%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женщины
16;80%</a:t>
                    </a:r>
                  </a:p>
                </c:rich>
              </c:tx>
              <c:showVal val="1"/>
              <c:showCatName val="1"/>
              <c:showPercent val="1"/>
            </c:dLbl>
            <c:txPr>
              <a:bodyPr/>
              <a:lstStyle/>
              <a:p>
                <a:pPr>
                  <a:defRPr sz="1100"/>
                </a:pPr>
                <a:endParaRPr lang="ru-RU"/>
              </a:p>
            </c:txPr>
            <c:showVal val="1"/>
            <c:showCatName val="1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</c:dLbls>
          <c:cat>
            <c:strRef>
              <c:f>вельмо!$C$11:$C$12</c:f>
              <c:strCache>
                <c:ptCount val="2"/>
                <c:pt idx="0">
                  <c:v>мужчина</c:v>
                </c:pt>
                <c:pt idx="1">
                  <c:v>женщина</c:v>
                </c:pt>
              </c:strCache>
            </c:strRef>
          </c:cat>
          <c:val>
            <c:numRef>
              <c:f>вельмо!$D$11:$D$12</c:f>
              <c:numCache>
                <c:formatCode>General</c:formatCode>
                <c:ptCount val="2"/>
                <c:pt idx="0">
                  <c:v>4</c:v>
                </c:pt>
                <c:pt idx="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FBE-4879-8183-216883B751A9}"/>
            </c:ext>
          </c:extLst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explosion val="12"/>
          <c:dLbls>
            <c:dLbl>
              <c:idx val="0"/>
              <c:layout>
                <c:manualLayout>
                  <c:x val="-0.19394527136869821"/>
                  <c:y val="6.4188924913797699E-2"/>
                </c:manualLayout>
              </c:layout>
              <c:tx>
                <c:rich>
                  <a:bodyPr/>
                  <a:lstStyle/>
                  <a:p>
                    <a:r>
                      <a:rPr lang="ru-RU" sz="1600">
                        <a:latin typeface="Times New Roman" pitchFamily="18" charset="0"/>
                        <a:cs typeface="Times New Roman" pitchFamily="18" charset="0"/>
                      </a:rPr>
                      <a:t>111 чел,</a:t>
                    </a:r>
                  </a:p>
                  <a:p>
                    <a:r>
                      <a:rPr lang="ru-RU" sz="1600">
                        <a:latin typeface="Times New Roman" pitchFamily="18" charset="0"/>
                        <a:cs typeface="Times New Roman" pitchFamily="18" charset="0"/>
                      </a:rPr>
                      <a:t> 35,8% - мужчины 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3313510740335929"/>
                      <c:h val="0.208042895442359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803-460B-8054-3FA7E5A9A7E6}"/>
                </c:ext>
              </c:extLst>
            </c:dLbl>
            <c:dLbl>
              <c:idx val="1"/>
              <c:layout>
                <c:manualLayout>
                  <c:x val="0.2111986041038762"/>
                  <c:y val="-9.0812876331635026E-2"/>
                </c:manualLayout>
              </c:layout>
              <c:tx>
                <c:rich>
                  <a:bodyPr/>
                  <a:lstStyle/>
                  <a:p>
                    <a:r>
                      <a:rPr lang="ru-RU" sz="1600">
                        <a:latin typeface="Times New Roman" pitchFamily="18" charset="0"/>
                        <a:cs typeface="Times New Roman" pitchFamily="18" charset="0"/>
                      </a:rPr>
                      <a:t>199 чел, </a:t>
                    </a:r>
                  </a:p>
                  <a:p>
                    <a:r>
                      <a:rPr lang="ru-RU" sz="1600">
                        <a:latin typeface="Times New Roman" pitchFamily="18" charset="0"/>
                        <a:cs typeface="Times New Roman" pitchFamily="18" charset="0"/>
                      </a:rPr>
                      <a:t>64,2% - женщины</a:t>
                    </a:r>
                  </a:p>
                </c:rich>
              </c:tx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3731822474032107"/>
                      <c:h val="0.208042895442359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803-460B-8054-3FA7E5A9A7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>
                <a:noAutofit/>
              </a:bodyPr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Val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цкс!$C$42:$C$43</c:f>
              <c:strCache>
                <c:ptCount val="2"/>
                <c:pt idx="0">
                  <c:v>мужчины</c:v>
                </c:pt>
                <c:pt idx="1">
                  <c:v>женщины</c:v>
                </c:pt>
              </c:strCache>
            </c:strRef>
          </c:cat>
          <c:val>
            <c:numRef>
              <c:f>цкс!$D$42:$D$43</c:f>
              <c:numCache>
                <c:formatCode>General</c:formatCode>
                <c:ptCount val="2"/>
                <c:pt idx="0">
                  <c:v>111</c:v>
                </c:pt>
                <c:pt idx="1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03-460B-8054-3FA7E5A9A7E6}"/>
            </c:ext>
          </c:extLst>
        </c:ser>
        <c:firstSliceAng val="0"/>
      </c:pieChart>
    </c:plotArea>
    <c:plotVisOnly val="1"/>
    <c:dispBlanksAs val="zero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u="sng">
                <a:solidFill>
                  <a:sysClr val="windowText" lastClr="000000"/>
                </a:solidFill>
              </a:rPr>
              <a:t>МБУ "ЦКС" </a:t>
            </a:r>
          </a:p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400" b="1">
                <a:solidFill>
                  <a:sysClr val="windowText" lastClr="000000"/>
                </a:solidFill>
              </a:rPr>
              <a:t>Количеств</a:t>
            </a:r>
            <a:r>
              <a:rPr lang="ru-RU" sz="1400" b="1" baseline="0">
                <a:solidFill>
                  <a:sysClr val="windowText" lastClr="000000"/>
                </a:solidFill>
              </a:rPr>
              <a:t> баллов, набранных в ходе проведения анкетирования</a:t>
            </a:r>
            <a:endParaRPr lang="ru-RU" sz="1400" b="1">
              <a:solidFill>
                <a:sysClr val="windowText" lastClr="000000"/>
              </a:solidFill>
            </a:endParaRP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цкс!$Q$6</c:f>
              <c:strCache>
                <c:ptCount val="1"/>
                <c:pt idx="0">
                  <c:v>ср.значение по анкете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layout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49-4D5B-9E22-2AC94D75E565}"/>
                </c:ext>
              </c:extLst>
            </c:dLbl>
            <c:dLbl>
              <c:idx val="1"/>
              <c:layout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49-4D5B-9E22-2AC94D75E565}"/>
                </c:ext>
              </c:extLst>
            </c:dLbl>
            <c:dLbl>
              <c:idx val="2"/>
              <c:layout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49-4D5B-9E22-2AC94D75E565}"/>
                </c:ext>
              </c:extLst>
            </c:dLbl>
            <c:dLbl>
              <c:idx val="3"/>
              <c:layout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49-4D5B-9E22-2AC94D75E565}"/>
                </c:ext>
              </c:extLst>
            </c:dLbl>
            <c:dLbl>
              <c:idx val="4"/>
              <c:layout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49-4D5B-9E22-2AC94D75E565}"/>
                </c:ext>
              </c:extLst>
            </c:dLbl>
            <c:dLbl>
              <c:idx val="5"/>
              <c:layout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49-4D5B-9E22-2AC94D75E565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цкс!$R$5:$W$5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цкс!$R$6:$W$6</c:f>
              <c:numCache>
                <c:formatCode>General</c:formatCode>
                <c:ptCount val="6"/>
                <c:pt idx="0">
                  <c:v>28.53</c:v>
                </c:pt>
                <c:pt idx="1">
                  <c:v>28.55</c:v>
                </c:pt>
                <c:pt idx="2">
                  <c:v>18.41</c:v>
                </c:pt>
                <c:pt idx="3">
                  <c:v>19.32</c:v>
                </c:pt>
                <c:pt idx="4">
                  <c:v>30.82</c:v>
                </c:pt>
                <c:pt idx="5">
                  <c:v>125.64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6-9549-4D5B-9E22-2AC94D75E565}"/>
            </c:ext>
          </c:extLst>
        </c:ser>
        <c:ser>
          <c:idx val="1"/>
          <c:order val="1"/>
          <c:tx>
            <c:strRef>
              <c:f>цкс!$Q$7</c:f>
              <c:strCache>
                <c:ptCount val="1"/>
                <c:pt idx="0">
                  <c:v>max значение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цкс!$R$5:$W$5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цкс!$R$7:$W$7</c:f>
              <c:numCache>
                <c:formatCode>General</c:formatCode>
                <c:ptCount val="6"/>
                <c:pt idx="0">
                  <c:v>30</c:v>
                </c:pt>
                <c:pt idx="1">
                  <c:v>50</c:v>
                </c:pt>
                <c:pt idx="2">
                  <c:v>20</c:v>
                </c:pt>
                <c:pt idx="3">
                  <c:v>20</c:v>
                </c:pt>
                <c:pt idx="4">
                  <c:v>40</c:v>
                </c:pt>
                <c:pt idx="5">
                  <c:v>160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9549-4D5B-9E22-2AC94D75E565}"/>
            </c:ext>
          </c:extLst>
        </c:ser>
        <c:shape val="box"/>
        <c:axId val="67380352"/>
        <c:axId val="67381888"/>
        <c:axId val="0"/>
      </c:bar3DChart>
      <c:catAx>
        <c:axId val="673803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381888"/>
        <c:crosses val="autoZero"/>
        <c:auto val="1"/>
        <c:lblAlgn val="ctr"/>
        <c:lblOffset val="100"/>
      </c:catAx>
      <c:valAx>
        <c:axId val="673818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38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49164982695745"/>
          <c:y val="0.91197363487458893"/>
          <c:w val="0.44973627854040371"/>
          <c:h val="7.834073372407396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432702491136014E-2"/>
          <c:y val="0.10185185185185186"/>
          <c:w val="0.93888888888888955"/>
          <c:h val="0.89814814814814814"/>
        </c:manualLayout>
      </c:layout>
      <c:pie3DChart>
        <c:varyColors val="1"/>
        <c:ser>
          <c:idx val="0"/>
          <c:order val="0"/>
          <c:explosion val="13"/>
          <c:dPt>
            <c:idx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91-4862-A28E-576F03953F5C}"/>
              </c:ext>
            </c:extLst>
          </c:dPt>
          <c:dPt>
            <c:idx val="1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891-4862-A28E-576F03953F5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ru-RU"/>
                      <a:t>мужчины
15;</a:t>
                    </a:r>
                    <a:r>
                      <a:rPr lang="ru-RU" baseline="0"/>
                      <a:t> </a:t>
                    </a:r>
                    <a:r>
                      <a:rPr lang="ru-RU"/>
                      <a:t>30%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"/>
              <c:tx>
                <c:rich>
                  <a:bodyPr/>
                  <a:lstStyle/>
                  <a:p>
                    <a:r>
                      <a:rPr lang="ru-RU"/>
                      <a:t>женщины
35; 70%</a:t>
                    </a:r>
                  </a:p>
                </c:rich>
              </c:tx>
              <c:showVal val="1"/>
              <c:showCatName val="1"/>
              <c:showPercent val="1"/>
            </c:dLbl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Val val="1"/>
            <c:showCatName val="1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</c:dLbls>
          <c:cat>
            <c:strRef>
              <c:f>тея!$C$12:$C$13</c:f>
              <c:strCache>
                <c:ptCount val="2"/>
                <c:pt idx="0">
                  <c:v>мужчина</c:v>
                </c:pt>
                <c:pt idx="1">
                  <c:v>женщина</c:v>
                </c:pt>
              </c:strCache>
            </c:strRef>
          </c:cat>
          <c:val>
            <c:numRef>
              <c:f>тея!$D$12:$D$13</c:f>
              <c:numCache>
                <c:formatCode>General</c:formatCode>
                <c:ptCount val="2"/>
                <c:pt idx="0">
                  <c:v>15</c:v>
                </c:pt>
                <c:pt idx="1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91-4862-A28E-576F03953F5C}"/>
            </c:ext>
          </c:extLst>
        </c:ser>
        <c:dLbls>
          <c:showCatName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u="sng">
                <a:solidFill>
                  <a:sysClr val="windowText" lastClr="000000"/>
                </a:solidFill>
              </a:rPr>
              <a:t>ДК п. Тея</a:t>
            </a:r>
          </a:p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300" b="1" u="none">
                <a:solidFill>
                  <a:sysClr val="windowText" lastClr="000000"/>
                </a:solidFill>
              </a:rPr>
              <a:t>Количество</a:t>
            </a:r>
            <a:r>
              <a:rPr lang="ru-RU" sz="1300" b="1" u="none" baseline="0">
                <a:solidFill>
                  <a:sysClr val="windowText" lastClr="000000"/>
                </a:solidFill>
              </a:rPr>
              <a:t> баллов, набранных в ходе проведения анкетирования</a:t>
            </a:r>
            <a:endParaRPr lang="ru-RU" sz="1300" b="1" u="none">
              <a:solidFill>
                <a:sysClr val="windowText" lastClr="000000"/>
              </a:solidFill>
            </a:endParaRP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тея!$F$5</c:f>
              <c:strCache>
                <c:ptCount val="1"/>
                <c:pt idx="0">
                  <c:v>ср.значение по анкете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40-43FE-A111-B092029BF78B}"/>
                </c:ext>
              </c:extLst>
            </c:dLbl>
            <c:dLbl>
              <c:idx val="1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40-43FE-A111-B092029BF78B}"/>
                </c:ext>
              </c:extLst>
            </c:dLbl>
            <c:dLbl>
              <c:idx val="2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40-43FE-A111-B092029BF78B}"/>
                </c:ext>
              </c:extLst>
            </c:dLbl>
            <c:dLbl>
              <c:idx val="3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40-43FE-A111-B092029BF78B}"/>
                </c:ext>
              </c:extLst>
            </c:dLbl>
            <c:dLbl>
              <c:idx val="4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B40-43FE-A111-B092029BF78B}"/>
                </c:ext>
              </c:extLst>
            </c:dLbl>
            <c:dLbl>
              <c:idx val="5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40-43FE-A111-B092029BF78B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тея!$G$4:$L$4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тея!$G$5:$L$5</c:f>
              <c:numCache>
                <c:formatCode>General</c:formatCode>
                <c:ptCount val="6"/>
                <c:pt idx="0">
                  <c:v>10.45</c:v>
                </c:pt>
                <c:pt idx="1">
                  <c:v>28.29</c:v>
                </c:pt>
                <c:pt idx="2">
                  <c:v>17.649999999999999</c:v>
                </c:pt>
                <c:pt idx="3">
                  <c:v>18.55</c:v>
                </c:pt>
                <c:pt idx="4">
                  <c:v>25.85</c:v>
                </c:pt>
                <c:pt idx="5">
                  <c:v>100.79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0-FB40-43FE-A111-B092029BF78B}"/>
            </c:ext>
          </c:extLst>
        </c:ser>
        <c:ser>
          <c:idx val="1"/>
          <c:order val="1"/>
          <c:tx>
            <c:strRef>
              <c:f>тея!$F$6</c:f>
              <c:strCache>
                <c:ptCount val="1"/>
                <c:pt idx="0">
                  <c:v>max значение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тея!$G$4:$L$4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тея!$G$6:$L$6</c:f>
              <c:numCache>
                <c:formatCode>General</c:formatCode>
                <c:ptCount val="6"/>
                <c:pt idx="0">
                  <c:v>30</c:v>
                </c:pt>
                <c:pt idx="1">
                  <c:v>50</c:v>
                </c:pt>
                <c:pt idx="2">
                  <c:v>20</c:v>
                </c:pt>
                <c:pt idx="3">
                  <c:v>20</c:v>
                </c:pt>
                <c:pt idx="4">
                  <c:v>40</c:v>
                </c:pt>
                <c:pt idx="5">
                  <c:v>160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FB40-43FE-A111-B092029BF78B}"/>
            </c:ext>
          </c:extLst>
        </c:ser>
        <c:shape val="box"/>
        <c:axId val="68942848"/>
        <c:axId val="68948736"/>
        <c:axId val="0"/>
      </c:bar3DChart>
      <c:catAx>
        <c:axId val="689428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948736"/>
        <c:crosses val="autoZero"/>
        <c:auto val="1"/>
        <c:lblAlgn val="ctr"/>
        <c:lblOffset val="100"/>
      </c:catAx>
      <c:valAx>
        <c:axId val="689487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9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49164982695745"/>
          <c:y val="0.93202367185215307"/>
          <c:w val="0.44973627854040371"/>
          <c:h val="5.829056342050509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Всего</a:t>
            </a:r>
            <a:r>
              <a:rPr lang="ru-RU" baseline="0"/>
              <a:t> принял участие в опросе - 50 человек</a:t>
            </a:r>
            <a:endParaRPr lang="ru-RU"/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тея!$D$4</c:f>
              <c:strCache>
                <c:ptCount val="1"/>
                <c:pt idx="0">
                  <c:v>ДК      п. Тея</c:v>
                </c:pt>
              </c:strCache>
            </c:strRef>
          </c:tx>
          <c:dLbls>
            <c:dLbl>
              <c:idx val="1"/>
              <c:layout>
                <c:manualLayout>
                  <c:x val="-2.7010142250737192E-2"/>
                  <c:y val="-8.816382327209113E-2"/>
                </c:manualLayout>
              </c:layout>
              <c:showVal val="1"/>
              <c:showPercent val="1"/>
            </c:dLbl>
            <c:txPr>
              <a:bodyPr/>
              <a:lstStyle/>
              <a:p>
                <a:pPr>
                  <a:defRPr sz="1100"/>
                </a:pPr>
                <a:endParaRPr lang="ru-RU"/>
              </a:p>
            </c:txPr>
            <c:showVal val="1"/>
            <c:showPercent val="1"/>
            <c:showLeaderLines val="1"/>
          </c:dLbls>
          <c:cat>
            <c:strRef>
              <c:f>тея!$C$5:$C$10</c:f>
              <c:strCache>
                <c:ptCount val="6"/>
                <c:pt idx="0">
                  <c:v>рабочий (специалист)</c:v>
                </c:pt>
                <c:pt idx="1">
                  <c:v>учащийся</c:v>
                </c:pt>
                <c:pt idx="2">
                  <c:v>пенсионер</c:v>
                </c:pt>
                <c:pt idx="3">
                  <c:v>инвалид</c:v>
                </c:pt>
                <c:pt idx="4">
                  <c:v>студент</c:v>
                </c:pt>
                <c:pt idx="5">
                  <c:v>иное</c:v>
                </c:pt>
              </c:strCache>
            </c:strRef>
          </c:cat>
          <c:val>
            <c:numRef>
              <c:f>тея!$D$5:$D$10</c:f>
              <c:numCache>
                <c:formatCode>General</c:formatCode>
                <c:ptCount val="6"/>
                <c:pt idx="0">
                  <c:v>21</c:v>
                </c:pt>
                <c:pt idx="1">
                  <c:v>4</c:v>
                </c:pt>
                <c:pt idx="2">
                  <c:v>13</c:v>
                </c:pt>
                <c:pt idx="4">
                  <c:v>12</c:v>
                </c:pt>
              </c:numCache>
            </c:numRef>
          </c:val>
        </c:ser>
        <c:firstSliceAng val="0"/>
      </c:pieChart>
    </c:plotArea>
    <c:legend>
      <c:legendPos val="b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800" b="1" u="sng">
                <a:solidFill>
                  <a:sysClr val="windowText" lastClr="000000"/>
                </a:solidFill>
              </a:rPr>
              <a:t>РДК "Металлург</a:t>
            </a:r>
            <a:r>
              <a:rPr lang="ru-RU" sz="1800" b="1">
                <a:solidFill>
                  <a:sysClr val="windowText" lastClr="000000"/>
                </a:solidFill>
              </a:rPr>
              <a:t>"</a:t>
            </a:r>
          </a:p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1300" b="1">
                <a:solidFill>
                  <a:sysClr val="windowText" lastClr="000000"/>
                </a:solidFill>
              </a:rPr>
              <a:t>Количество баллов, набранных в ходе проведения анкетирования</a:t>
            </a:r>
          </a:p>
        </c:rich>
      </c:tx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рдк!$F$5</c:f>
              <c:strCache>
                <c:ptCount val="1"/>
                <c:pt idx="0">
                  <c:v>ср.значение по анкете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B9-4133-884E-642601F0C9C9}"/>
                </c:ext>
              </c:extLst>
            </c:dLbl>
            <c:dLbl>
              <c:idx val="1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B9-4133-884E-642601F0C9C9}"/>
                </c:ext>
              </c:extLst>
            </c:dLbl>
            <c:dLbl>
              <c:idx val="2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B9-4133-884E-642601F0C9C9}"/>
                </c:ext>
              </c:extLst>
            </c:dLbl>
            <c:dLbl>
              <c:idx val="3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B9-4133-884E-642601F0C9C9}"/>
                </c:ext>
              </c:extLst>
            </c:dLbl>
            <c:dLbl>
              <c:idx val="4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B9-4133-884E-642601F0C9C9}"/>
                </c:ext>
              </c:extLst>
            </c:dLbl>
            <c:dLbl>
              <c:idx val="5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B9-4133-884E-642601F0C9C9}"/>
                </c:ext>
              </c:extLst>
            </c:dLbl>
            <c:delet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рдк!$G$4:$L$4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рдк!$G$5:$L$5</c:f>
              <c:numCache>
                <c:formatCode>General</c:formatCode>
                <c:ptCount val="6"/>
                <c:pt idx="0">
                  <c:v>11.3</c:v>
                </c:pt>
                <c:pt idx="1">
                  <c:v>33.6</c:v>
                </c:pt>
                <c:pt idx="2">
                  <c:v>19.8</c:v>
                </c:pt>
                <c:pt idx="3">
                  <c:v>19.600000000000001</c:v>
                </c:pt>
                <c:pt idx="4">
                  <c:v>36.68</c:v>
                </c:pt>
                <c:pt idx="5">
                  <c:v>120.95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6-61B9-4133-884E-642601F0C9C9}"/>
            </c:ext>
          </c:extLst>
        </c:ser>
        <c:ser>
          <c:idx val="1"/>
          <c:order val="1"/>
          <c:tx>
            <c:strRef>
              <c:f>рдк!$F$6</c:f>
              <c:strCache>
                <c:ptCount val="1"/>
                <c:pt idx="0">
                  <c:v>max значение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рдк!$G$4:$L$4</c:f>
              <c:strCache>
                <c:ptCount val="6"/>
                <c:pt idx="0">
                  <c:v>Открытость и доступность информации об организации культуры </c:v>
                </c:pt>
                <c:pt idx="1">
                  <c:v>Комфортность условий предоставления услуг и доступность их получения </c:v>
                </c:pt>
                <c:pt idx="2">
                  <c:v>Время ожидания предоставления услуги </c:v>
                </c:pt>
                <c:pt idx="3">
                  <c:v>Доброжелательность, вежливость, компетентность работников организации культуры </c:v>
                </c:pt>
                <c:pt idx="4">
                  <c:v>Удовлетворенность качеством оказания услуг </c:v>
                </c:pt>
                <c:pt idx="5">
                  <c:v>Максимальное количество баллов по анкете</c:v>
                </c:pt>
              </c:strCache>
            </c:strRef>
          </c:cat>
          <c:val>
            <c:numRef>
              <c:f>рдк!$G$6:$L$6</c:f>
              <c:numCache>
                <c:formatCode>General</c:formatCode>
                <c:ptCount val="6"/>
                <c:pt idx="0">
                  <c:v>30</c:v>
                </c:pt>
                <c:pt idx="1">
                  <c:v>50</c:v>
                </c:pt>
                <c:pt idx="2">
                  <c:v>20</c:v>
                </c:pt>
                <c:pt idx="3">
                  <c:v>20</c:v>
                </c:pt>
                <c:pt idx="4">
                  <c:v>40</c:v>
                </c:pt>
                <c:pt idx="5">
                  <c:v>160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61B9-4133-884E-642601F0C9C9}"/>
            </c:ext>
          </c:extLst>
        </c:ser>
        <c:shape val="box"/>
        <c:axId val="71386240"/>
        <c:axId val="71387776"/>
        <c:axId val="0"/>
      </c:bar3DChart>
      <c:catAx>
        <c:axId val="71386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387776"/>
        <c:crosses val="autoZero"/>
        <c:auto val="1"/>
        <c:lblAlgn val="ctr"/>
        <c:lblOffset val="100"/>
      </c:catAx>
      <c:valAx>
        <c:axId val="713877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3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49164982695745"/>
          <c:y val="0.93202367185215307"/>
          <c:w val="0.44973627854040371"/>
          <c:h val="5.829056342050509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Всего</a:t>
            </a:r>
            <a:r>
              <a:rPr lang="ru-RU" baseline="0">
                <a:solidFill>
                  <a:sysClr val="windowText" lastClr="000000"/>
                </a:solidFill>
              </a:rPr>
              <a:t> приняли участие в опросе- 100 человек</a:t>
            </a:r>
            <a:endParaRPr lang="ru-RU">
              <a:solidFill>
                <a:sysClr val="windowText" lastClr="000000"/>
              </a:solidFill>
            </a:endParaRPr>
          </a:p>
        </c:rich>
      </c:tx>
      <c:spPr>
        <a:noFill/>
        <a:ln>
          <a:noFill/>
        </a:ln>
        <a:effectLst/>
      </c:spPr>
    </c:title>
    <c:view3D>
      <c:rotX val="75"/>
      <c:perspective val="30"/>
    </c:view3D>
    <c:sideWall>
      <c:spPr>
        <a:noFill/>
        <a:ln>
          <a:noFill/>
        </a:ln>
        <a:effectLst/>
      </c:spPr>
    </c:sideWall>
    <c:backWall>
      <c:spPr>
        <a:noFill/>
        <a:ln>
          <a:noFill/>
        </a:ln>
        <a:effectLst/>
      </c:spPr>
    </c:backWall>
    <c:plotArea>
      <c:layout/>
      <c:pie3DChart>
        <c:varyColors val="1"/>
        <c:ser>
          <c:idx val="0"/>
          <c:order val="0"/>
          <c:tx>
            <c:strRef>
              <c:f>рдк!$D$4</c:f>
              <c:strCache>
                <c:ptCount val="1"/>
                <c:pt idx="0">
                  <c:v>РДК "Металлург"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07-4C00-89A7-F7660F300E7B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07-4C00-89A7-F7660F300E7B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07-4C00-89A7-F7660F300E7B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07-4C00-89A7-F7660F300E7B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07-4C00-89A7-F7660F300E7B}"/>
              </c:ext>
            </c:extLst>
          </c:dPt>
          <c:dPt>
            <c:idx val="5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07-4C00-89A7-F7660F300E7B}"/>
              </c:ext>
            </c:extLst>
          </c:dPt>
          <c:dLbls>
            <c:dLbl>
              <c:idx val="5"/>
              <c:delete val="1"/>
            </c:dLbl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рдк!$C$5:$C$10</c:f>
              <c:strCache>
                <c:ptCount val="5"/>
                <c:pt idx="0">
                  <c:v>рабочий (специалист)</c:v>
                </c:pt>
                <c:pt idx="1">
                  <c:v>учащийся</c:v>
                </c:pt>
                <c:pt idx="2">
                  <c:v>пенсионер</c:v>
                </c:pt>
                <c:pt idx="3">
                  <c:v>инвалид</c:v>
                </c:pt>
                <c:pt idx="4">
                  <c:v>студент</c:v>
                </c:pt>
              </c:strCache>
            </c:strRef>
          </c:cat>
          <c:val>
            <c:numRef>
              <c:f>рдк!$D$5:$D$10</c:f>
              <c:numCache>
                <c:formatCode>General</c:formatCode>
                <c:ptCount val="6"/>
                <c:pt idx="0">
                  <c:v>48</c:v>
                </c:pt>
                <c:pt idx="1">
                  <c:v>25</c:v>
                </c:pt>
                <c:pt idx="2">
                  <c:v>23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07-4C00-89A7-F7660F300E7B}"/>
            </c:ext>
          </c:extLst>
        </c:ser>
        <c:dLbls>
          <c:showPercent val="1"/>
        </c:dLbls>
      </c:pie3DChart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14</xdr:row>
      <xdr:rowOff>57149</xdr:rowOff>
    </xdr:from>
    <xdr:to>
      <xdr:col>8</xdr:col>
      <xdr:colOff>381000</xdr:colOff>
      <xdr:row>34</xdr:row>
      <xdr:rowOff>142874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609599</xdr:colOff>
      <xdr:row>13</xdr:row>
      <xdr:rowOff>57150</xdr:rowOff>
    </xdr:from>
    <xdr:to>
      <xdr:col>25</xdr:col>
      <xdr:colOff>419100</xdr:colOff>
      <xdr:row>36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25</xdr:col>
      <xdr:colOff>419100</xdr:colOff>
      <xdr:row>55</xdr:row>
      <xdr:rowOff>123825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9525</xdr:colOff>
      <xdr:row>0</xdr:row>
      <xdr:rowOff>171450</xdr:rowOff>
    </xdr:from>
    <xdr:to>
      <xdr:col>25</xdr:col>
      <xdr:colOff>438150</xdr:colOff>
      <xdr:row>13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31</xdr:row>
      <xdr:rowOff>123825</xdr:rowOff>
    </xdr:from>
    <xdr:to>
      <xdr:col>10</xdr:col>
      <xdr:colOff>438150</xdr:colOff>
      <xdr:row>43</xdr:row>
      <xdr:rowOff>114300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609599</xdr:colOff>
      <xdr:row>1</xdr:row>
      <xdr:rowOff>38100</xdr:rowOff>
    </xdr:from>
    <xdr:to>
      <xdr:col>11</xdr:col>
      <xdr:colOff>495300</xdr:colOff>
      <xdr:row>14</xdr:row>
      <xdr:rowOff>0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600074</xdr:colOff>
      <xdr:row>14</xdr:row>
      <xdr:rowOff>19049</xdr:rowOff>
    </xdr:from>
    <xdr:to>
      <xdr:col>11</xdr:col>
      <xdr:colOff>523875</xdr:colOff>
      <xdr:row>31</xdr:row>
      <xdr:rowOff>85724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1</xdr:row>
      <xdr:rowOff>28575</xdr:rowOff>
    </xdr:from>
    <xdr:to>
      <xdr:col>11</xdr:col>
      <xdr:colOff>361950</xdr:colOff>
      <xdr:row>13</xdr:row>
      <xdr:rowOff>28575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13</xdr:row>
      <xdr:rowOff>38099</xdr:rowOff>
    </xdr:from>
    <xdr:to>
      <xdr:col>11</xdr:col>
      <xdr:colOff>381000</xdr:colOff>
      <xdr:row>30</xdr:row>
      <xdr:rowOff>104775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571500</xdr:colOff>
      <xdr:row>30</xdr:row>
      <xdr:rowOff>123825</xdr:rowOff>
    </xdr:from>
    <xdr:to>
      <xdr:col>9</xdr:col>
      <xdr:colOff>495300</xdr:colOff>
      <xdr:row>44</xdr:row>
      <xdr:rowOff>38100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0</xdr:row>
      <xdr:rowOff>152398</xdr:rowOff>
    </xdr:from>
    <xdr:to>
      <xdr:col>11</xdr:col>
      <xdr:colOff>0</xdr:colOff>
      <xdr:row>19</xdr:row>
      <xdr:rowOff>95250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9524</xdr:colOff>
      <xdr:row>19</xdr:row>
      <xdr:rowOff>123825</xdr:rowOff>
    </xdr:from>
    <xdr:to>
      <xdr:col>10</xdr:col>
      <xdr:colOff>561975</xdr:colOff>
      <xdr:row>37</xdr:row>
      <xdr:rowOff>76200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142875</xdr:colOff>
      <xdr:row>37</xdr:row>
      <xdr:rowOff>114300</xdr:rowOff>
    </xdr:from>
    <xdr:to>
      <xdr:col>10</xdr:col>
      <xdr:colOff>504825</xdr:colOff>
      <xdr:row>52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0</xdr:row>
      <xdr:rowOff>171450</xdr:rowOff>
    </xdr:from>
    <xdr:to>
      <xdr:col>12</xdr:col>
      <xdr:colOff>0</xdr:colOff>
      <xdr:row>2</xdr:row>
      <xdr:rowOff>4191000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</xdr:colOff>
      <xdr:row>2</xdr:row>
      <xdr:rowOff>4181474</xdr:rowOff>
    </xdr:from>
    <xdr:to>
      <xdr:col>12</xdr:col>
      <xdr:colOff>19049</xdr:colOff>
      <xdr:row>15</xdr:row>
      <xdr:rowOff>57150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419100</xdr:colOff>
      <xdr:row>15</xdr:row>
      <xdr:rowOff>57150</xdr:rowOff>
    </xdr:from>
    <xdr:to>
      <xdr:col>9</xdr:col>
      <xdr:colOff>504826</xdr:colOff>
      <xdr:row>27</xdr:row>
      <xdr:rowOff>57150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28575</xdr:rowOff>
    </xdr:from>
    <xdr:to>
      <xdr:col>12</xdr:col>
      <xdr:colOff>590550</xdr:colOff>
      <xdr:row>24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25</xdr:row>
      <xdr:rowOff>9524</xdr:rowOff>
    </xdr:from>
    <xdr:to>
      <xdr:col>12</xdr:col>
      <xdr:colOff>590550</xdr:colOff>
      <xdr:row>44</xdr:row>
      <xdr:rowOff>28575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44</xdr:row>
      <xdr:rowOff>38100</xdr:rowOff>
    </xdr:from>
    <xdr:to>
      <xdr:col>10</xdr:col>
      <xdr:colOff>9525</xdr:colOff>
      <xdr:row>58</xdr:row>
      <xdr:rowOff>114300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9525</xdr:rowOff>
    </xdr:from>
    <xdr:to>
      <xdr:col>13</xdr:col>
      <xdr:colOff>28575</xdr:colOff>
      <xdr:row>23</xdr:row>
      <xdr:rowOff>28575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23</xdr:row>
      <xdr:rowOff>57150</xdr:rowOff>
    </xdr:from>
    <xdr:to>
      <xdr:col>13</xdr:col>
      <xdr:colOff>47625</xdr:colOff>
      <xdr:row>42</xdr:row>
      <xdr:rowOff>180976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504825</xdr:colOff>
      <xdr:row>43</xdr:row>
      <xdr:rowOff>19050</xdr:rowOff>
    </xdr:from>
    <xdr:to>
      <xdr:col>10</xdr:col>
      <xdr:colOff>171449</xdr:colOff>
      <xdr:row>55</xdr:row>
      <xdr:rowOff>180975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19050</xdr:rowOff>
    </xdr:from>
    <xdr:to>
      <xdr:col>13</xdr:col>
      <xdr:colOff>66675</xdr:colOff>
      <xdr:row>24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</xdr:colOff>
      <xdr:row>24</xdr:row>
      <xdr:rowOff>38100</xdr:rowOff>
    </xdr:from>
    <xdr:to>
      <xdr:col>13</xdr:col>
      <xdr:colOff>76199</xdr:colOff>
      <xdr:row>42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600075</xdr:colOff>
      <xdr:row>42</xdr:row>
      <xdr:rowOff>1</xdr:rowOff>
    </xdr:from>
    <xdr:to>
      <xdr:col>10</xdr:col>
      <xdr:colOff>238125</xdr:colOff>
      <xdr:row>52</xdr:row>
      <xdr:rowOff>133351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3"/>
  <sheetViews>
    <sheetView topLeftCell="A3" workbookViewId="0">
      <selection activeCell="C5" sqref="C5:L5"/>
    </sheetView>
  </sheetViews>
  <sheetFormatPr defaultRowHeight="15" outlineLevelCol="1"/>
  <cols>
    <col min="1" max="1" width="19.42578125" customWidth="1"/>
    <col min="2" max="2" width="17.140625" customWidth="1"/>
    <col min="3" max="3" width="9.140625" customWidth="1" outlineLevel="1"/>
    <col min="4" max="5" width="9.28515625" customWidth="1" outlineLevel="1"/>
    <col min="6" max="6" width="9.28515625" bestFit="1" customWidth="1"/>
    <col min="7" max="11" width="9.28515625" customWidth="1" outlineLevel="1"/>
    <col min="12" max="12" width="9.7109375" bestFit="1" customWidth="1"/>
    <col min="13" max="14" width="9.28515625" customWidth="1" outlineLevel="1"/>
    <col min="15" max="15" width="9.28515625" bestFit="1" customWidth="1"/>
    <col min="16" max="17" width="9.28515625" customWidth="1" outlineLevel="1"/>
    <col min="18" max="18" width="9.28515625" bestFit="1" customWidth="1"/>
    <col min="19" max="22" width="9.28515625" customWidth="1" outlineLevel="1"/>
    <col min="23" max="24" width="9.7109375" bestFit="1" customWidth="1"/>
  </cols>
  <sheetData>
    <row r="2" spans="1:31">
      <c r="A2" s="81" t="s">
        <v>92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3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31" ht="26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31" ht="26.25" customHeight="1">
      <c r="A5" s="84" t="s">
        <v>52</v>
      </c>
      <c r="B5" s="87" t="s">
        <v>96</v>
      </c>
      <c r="C5" s="84" t="s">
        <v>93</v>
      </c>
      <c r="D5" s="85"/>
      <c r="E5" s="85"/>
      <c r="F5" s="85"/>
      <c r="G5" s="85"/>
      <c r="H5" s="85"/>
      <c r="I5" s="85"/>
      <c r="J5" s="85"/>
      <c r="K5" s="85"/>
      <c r="L5" s="85"/>
      <c r="M5" s="84" t="s">
        <v>93</v>
      </c>
      <c r="N5" s="85"/>
      <c r="O5" s="85"/>
      <c r="P5" s="85"/>
      <c r="Q5" s="85"/>
      <c r="R5" s="85"/>
      <c r="S5" s="85"/>
      <c r="T5" s="85"/>
      <c r="U5" s="85"/>
      <c r="V5" s="85"/>
      <c r="W5" s="86"/>
      <c r="X5" s="86"/>
    </row>
    <row r="6" spans="1:31" s="58" customFormat="1" ht="64.5" customHeight="1">
      <c r="A6" s="85"/>
      <c r="B6" s="87"/>
      <c r="C6" s="82" t="s">
        <v>0</v>
      </c>
      <c r="D6" s="82"/>
      <c r="E6" s="82"/>
      <c r="F6" s="75" t="s">
        <v>1</v>
      </c>
      <c r="G6" s="82" t="s">
        <v>2</v>
      </c>
      <c r="H6" s="82"/>
      <c r="I6" s="82"/>
      <c r="J6" s="82"/>
      <c r="K6" s="82"/>
      <c r="L6" s="75" t="s">
        <v>3</v>
      </c>
      <c r="M6" s="82" t="s">
        <v>4</v>
      </c>
      <c r="N6" s="82"/>
      <c r="O6" s="75" t="s">
        <v>5</v>
      </c>
      <c r="P6" s="82" t="s">
        <v>6</v>
      </c>
      <c r="Q6" s="82"/>
      <c r="R6" s="75" t="s">
        <v>7</v>
      </c>
      <c r="S6" s="82" t="s">
        <v>8</v>
      </c>
      <c r="T6" s="82"/>
      <c r="U6" s="82"/>
      <c r="V6" s="82"/>
      <c r="W6" s="75" t="s">
        <v>9</v>
      </c>
      <c r="X6" s="75" t="s">
        <v>10</v>
      </c>
      <c r="Y6" s="59"/>
      <c r="Z6" s="59"/>
      <c r="AA6" s="59"/>
      <c r="AB6" s="59"/>
      <c r="AC6" s="59"/>
      <c r="AD6" s="59"/>
      <c r="AE6" s="59"/>
    </row>
    <row r="7" spans="1:31" s="2" customFormat="1" ht="147.75" customHeight="1">
      <c r="A7" s="85"/>
      <c r="B7" s="87"/>
      <c r="C7" s="3" t="s">
        <v>11</v>
      </c>
      <c r="D7" s="3" t="s">
        <v>12</v>
      </c>
      <c r="E7" s="3" t="s">
        <v>13</v>
      </c>
      <c r="F7" s="83"/>
      <c r="G7" s="3" t="s">
        <v>14</v>
      </c>
      <c r="H7" s="3" t="s">
        <v>15</v>
      </c>
      <c r="I7" s="3" t="s">
        <v>16</v>
      </c>
      <c r="J7" s="3" t="s">
        <v>17</v>
      </c>
      <c r="K7" s="3" t="s">
        <v>18</v>
      </c>
      <c r="L7" s="83"/>
      <c r="M7" s="3" t="s">
        <v>19</v>
      </c>
      <c r="N7" s="3" t="s">
        <v>20</v>
      </c>
      <c r="O7" s="83"/>
      <c r="P7" s="3" t="s">
        <v>21</v>
      </c>
      <c r="Q7" s="3" t="s">
        <v>22</v>
      </c>
      <c r="R7" s="83"/>
      <c r="S7" s="3" t="s">
        <v>23</v>
      </c>
      <c r="T7" s="3" t="s">
        <v>24</v>
      </c>
      <c r="U7" s="3" t="s">
        <v>25</v>
      </c>
      <c r="V7" s="3" t="s">
        <v>26</v>
      </c>
      <c r="W7" s="83"/>
      <c r="X7" s="76"/>
      <c r="Y7" s="4"/>
      <c r="Z7" s="4"/>
      <c r="AA7" s="4"/>
      <c r="AB7" s="4"/>
      <c r="AC7" s="4"/>
      <c r="AD7" s="4"/>
      <c r="AE7" s="4"/>
    </row>
    <row r="8" spans="1:31" s="5" customFormat="1" ht="21" customHeight="1">
      <c r="A8" s="85"/>
      <c r="B8" s="87"/>
      <c r="C8" s="6" t="s">
        <v>27</v>
      </c>
      <c r="D8" s="6" t="s">
        <v>28</v>
      </c>
      <c r="E8" s="6" t="s">
        <v>29</v>
      </c>
      <c r="F8" s="83"/>
      <c r="G8" s="7" t="s">
        <v>30</v>
      </c>
      <c r="H8" s="7" t="s">
        <v>31</v>
      </c>
      <c r="I8" s="7" t="s">
        <v>32</v>
      </c>
      <c r="J8" s="7" t="s">
        <v>33</v>
      </c>
      <c r="K8" s="7" t="s">
        <v>34</v>
      </c>
      <c r="L8" s="83"/>
      <c r="M8" s="7" t="s">
        <v>35</v>
      </c>
      <c r="N8" s="7" t="s">
        <v>36</v>
      </c>
      <c r="O8" s="83"/>
      <c r="P8" s="7" t="s">
        <v>37</v>
      </c>
      <c r="Q8" s="7" t="s">
        <v>38</v>
      </c>
      <c r="R8" s="83"/>
      <c r="S8" s="7" t="s">
        <v>39</v>
      </c>
      <c r="T8" s="7" t="s">
        <v>40</v>
      </c>
      <c r="U8" s="7" t="s">
        <v>41</v>
      </c>
      <c r="V8" s="7" t="s">
        <v>42</v>
      </c>
      <c r="W8" s="83"/>
      <c r="X8" s="76"/>
    </row>
    <row r="9" spans="1:31">
      <c r="A9" s="60"/>
      <c r="B9" s="61" t="s">
        <v>43</v>
      </c>
      <c r="C9" s="10">
        <v>10</v>
      </c>
      <c r="D9" s="10">
        <v>10</v>
      </c>
      <c r="E9" s="10">
        <v>10</v>
      </c>
      <c r="F9" s="10">
        <v>30</v>
      </c>
      <c r="G9" s="10">
        <v>10</v>
      </c>
      <c r="H9" s="10">
        <v>10</v>
      </c>
      <c r="I9" s="10">
        <v>10</v>
      </c>
      <c r="J9" s="10">
        <v>10</v>
      </c>
      <c r="K9" s="10">
        <v>10</v>
      </c>
      <c r="L9" s="62">
        <v>50</v>
      </c>
      <c r="M9" s="63">
        <v>10</v>
      </c>
      <c r="N9" s="63">
        <v>10</v>
      </c>
      <c r="O9" s="10">
        <v>20</v>
      </c>
      <c r="P9" s="63">
        <v>10</v>
      </c>
      <c r="Q9" s="63">
        <v>10</v>
      </c>
      <c r="R9" s="10">
        <v>20</v>
      </c>
      <c r="S9" s="63">
        <v>10</v>
      </c>
      <c r="T9" s="63">
        <v>10</v>
      </c>
      <c r="U9" s="63">
        <v>10</v>
      </c>
      <c r="V9" s="63">
        <v>10</v>
      </c>
      <c r="W9" s="10">
        <v>40</v>
      </c>
      <c r="X9" s="64">
        <v>160</v>
      </c>
    </row>
    <row r="10" spans="1:31">
      <c r="A10" s="77" t="s">
        <v>45</v>
      </c>
      <c r="B10" s="10" t="s">
        <v>95</v>
      </c>
      <c r="C10" s="11">
        <v>70</v>
      </c>
      <c r="D10" s="11">
        <v>70</v>
      </c>
      <c r="E10" s="14">
        <v>985</v>
      </c>
      <c r="F10" s="14">
        <v>1125</v>
      </c>
      <c r="G10" s="14">
        <v>947.5</v>
      </c>
      <c r="H10" s="15">
        <v>957.5</v>
      </c>
      <c r="I10" s="15">
        <v>0</v>
      </c>
      <c r="J10" s="15">
        <v>925.5</v>
      </c>
      <c r="K10" s="15">
        <v>531</v>
      </c>
      <c r="L10" s="15">
        <v>3361.5</v>
      </c>
      <c r="M10" s="15">
        <v>990</v>
      </c>
      <c r="N10" s="15">
        <v>990</v>
      </c>
      <c r="O10" s="15">
        <v>1980</v>
      </c>
      <c r="P10" s="15">
        <v>982.5</v>
      </c>
      <c r="Q10" s="15">
        <v>977.5</v>
      </c>
      <c r="R10" s="15">
        <v>1960</v>
      </c>
      <c r="S10" s="15">
        <v>922.5</v>
      </c>
      <c r="T10" s="15">
        <v>885</v>
      </c>
      <c r="U10" s="15">
        <v>930.5</v>
      </c>
      <c r="V10" s="15">
        <v>930</v>
      </c>
      <c r="W10" s="15">
        <v>3668</v>
      </c>
      <c r="X10" s="15">
        <v>12094.5</v>
      </c>
    </row>
    <row r="11" spans="1:31">
      <c r="A11" s="78"/>
      <c r="B11" s="10" t="s">
        <v>44</v>
      </c>
      <c r="C11" s="11">
        <v>10</v>
      </c>
      <c r="D11" s="11">
        <v>10</v>
      </c>
      <c r="E11" s="14">
        <v>9.9</v>
      </c>
      <c r="F11" s="14">
        <v>11.3</v>
      </c>
      <c r="G11" s="14">
        <v>9.5</v>
      </c>
      <c r="H11" s="15">
        <v>9.6</v>
      </c>
      <c r="I11" s="15">
        <v>0</v>
      </c>
      <c r="J11" s="15">
        <v>9.3000000000000007</v>
      </c>
      <c r="K11" s="15">
        <v>5.3</v>
      </c>
      <c r="L11" s="15">
        <v>33.6</v>
      </c>
      <c r="M11" s="15">
        <v>9.9</v>
      </c>
      <c r="N11" s="15">
        <v>9.9</v>
      </c>
      <c r="O11" s="15">
        <v>19.8</v>
      </c>
      <c r="P11" s="15">
        <v>9.8000000000000007</v>
      </c>
      <c r="Q11" s="15">
        <v>9.8000000000000007</v>
      </c>
      <c r="R11" s="15">
        <v>19.600000000000001</v>
      </c>
      <c r="S11" s="15">
        <v>9.1999999999999993</v>
      </c>
      <c r="T11" s="15">
        <v>8.9</v>
      </c>
      <c r="U11" s="15">
        <v>9.3000000000000007</v>
      </c>
      <c r="V11" s="15">
        <v>9.3000000000000007</v>
      </c>
      <c r="W11" s="15">
        <v>36.68</v>
      </c>
      <c r="X11" s="15">
        <v>120.95</v>
      </c>
    </row>
    <row r="12" spans="1:31">
      <c r="A12" s="77" t="s">
        <v>46</v>
      </c>
      <c r="B12" s="10" t="s">
        <v>95</v>
      </c>
      <c r="C12" s="11">
        <v>70</v>
      </c>
      <c r="D12" s="11">
        <v>70</v>
      </c>
      <c r="E12" s="14">
        <v>382.5</v>
      </c>
      <c r="F12" s="14">
        <v>522.5</v>
      </c>
      <c r="G12" s="14">
        <v>350</v>
      </c>
      <c r="H12" s="15">
        <v>405</v>
      </c>
      <c r="I12" s="15">
        <v>0</v>
      </c>
      <c r="J12" s="15">
        <v>432.5</v>
      </c>
      <c r="K12" s="15">
        <v>227</v>
      </c>
      <c r="L12" s="15">
        <v>1414.5</v>
      </c>
      <c r="M12" s="15">
        <v>442.5</v>
      </c>
      <c r="N12" s="15">
        <v>440</v>
      </c>
      <c r="O12" s="15">
        <v>882.5</v>
      </c>
      <c r="P12" s="15">
        <v>465</v>
      </c>
      <c r="Q12" s="15">
        <v>462.5</v>
      </c>
      <c r="R12" s="15">
        <v>927.5</v>
      </c>
      <c r="S12" s="15">
        <v>430</v>
      </c>
      <c r="T12" s="15">
        <v>290</v>
      </c>
      <c r="U12" s="15">
        <v>215</v>
      </c>
      <c r="V12" s="15">
        <v>357.5</v>
      </c>
      <c r="W12" s="15">
        <v>1292.5999999999999</v>
      </c>
      <c r="X12" s="15">
        <v>5039.5</v>
      </c>
    </row>
    <row r="13" spans="1:31">
      <c r="A13" s="79"/>
      <c r="B13" s="10" t="s">
        <v>44</v>
      </c>
      <c r="C13" s="11">
        <v>10</v>
      </c>
      <c r="D13" s="11">
        <v>10</v>
      </c>
      <c r="E13" s="14">
        <v>7.65</v>
      </c>
      <c r="F13" s="14">
        <v>10.45</v>
      </c>
      <c r="G13" s="14">
        <v>7</v>
      </c>
      <c r="H13" s="15">
        <v>8.1</v>
      </c>
      <c r="I13" s="15">
        <v>0</v>
      </c>
      <c r="J13" s="15">
        <v>8.65</v>
      </c>
      <c r="K13" s="15">
        <v>4.54</v>
      </c>
      <c r="L13" s="15">
        <v>28.29</v>
      </c>
      <c r="M13" s="15">
        <v>8.85</v>
      </c>
      <c r="N13" s="15">
        <v>8.8000000000000007</v>
      </c>
      <c r="O13" s="15">
        <v>17.649999999999999</v>
      </c>
      <c r="P13" s="15">
        <v>9.3000000000000007</v>
      </c>
      <c r="Q13" s="15">
        <v>9.25</v>
      </c>
      <c r="R13" s="15">
        <v>18.55</v>
      </c>
      <c r="S13" s="15">
        <v>8.6</v>
      </c>
      <c r="T13" s="15">
        <v>5.8</v>
      </c>
      <c r="U13" s="15">
        <v>4.3</v>
      </c>
      <c r="V13" s="15">
        <v>7.15</v>
      </c>
      <c r="W13" s="15">
        <v>25.85</v>
      </c>
      <c r="X13" s="15">
        <v>100.79</v>
      </c>
    </row>
    <row r="14" spans="1:31">
      <c r="A14" s="80" t="s">
        <v>48</v>
      </c>
      <c r="B14" s="10" t="s">
        <v>95</v>
      </c>
      <c r="C14" s="11">
        <v>70</v>
      </c>
      <c r="D14" s="11">
        <v>70</v>
      </c>
      <c r="E14" s="14">
        <v>395</v>
      </c>
      <c r="F14" s="14">
        <v>535</v>
      </c>
      <c r="G14" s="14">
        <v>425</v>
      </c>
      <c r="H14" s="15">
        <v>372.5</v>
      </c>
      <c r="I14" s="15">
        <v>0</v>
      </c>
      <c r="J14" s="15">
        <v>417.5</v>
      </c>
      <c r="K14" s="15">
        <v>289</v>
      </c>
      <c r="L14" s="15">
        <v>1504</v>
      </c>
      <c r="M14" s="15">
        <v>427.5</v>
      </c>
      <c r="N14" s="15">
        <v>407.5</v>
      </c>
      <c r="O14" s="15">
        <v>835</v>
      </c>
      <c r="P14" s="15">
        <v>457.5</v>
      </c>
      <c r="Q14" s="15">
        <v>457.5</v>
      </c>
      <c r="R14" s="15">
        <v>915</v>
      </c>
      <c r="S14" s="15">
        <v>417.5</v>
      </c>
      <c r="T14" s="15">
        <v>377.5</v>
      </c>
      <c r="U14" s="15">
        <v>304.5</v>
      </c>
      <c r="V14" s="15">
        <v>935</v>
      </c>
      <c r="W14" s="15">
        <v>1494.5</v>
      </c>
      <c r="X14" s="15">
        <v>5283.5</v>
      </c>
    </row>
    <row r="15" spans="1:31">
      <c r="A15" s="79"/>
      <c r="B15" s="10" t="s">
        <v>44</v>
      </c>
      <c r="C15" s="11">
        <v>10</v>
      </c>
      <c r="D15" s="11">
        <v>10</v>
      </c>
      <c r="E15" s="14">
        <v>8.4</v>
      </c>
      <c r="F15" s="14">
        <v>11.38</v>
      </c>
      <c r="G15" s="14">
        <v>9.0399999999999991</v>
      </c>
      <c r="H15" s="15">
        <v>7.93</v>
      </c>
      <c r="I15" s="15">
        <v>0</v>
      </c>
      <c r="J15" s="15">
        <v>8.8800000000000008</v>
      </c>
      <c r="K15" s="15">
        <v>6.15</v>
      </c>
      <c r="L15" s="15">
        <v>32</v>
      </c>
      <c r="M15" s="15">
        <v>9.1</v>
      </c>
      <c r="N15" s="15">
        <v>8.67</v>
      </c>
      <c r="O15" s="15">
        <v>17.77</v>
      </c>
      <c r="P15" s="15">
        <v>9.73</v>
      </c>
      <c r="Q15" s="15">
        <v>9.73</v>
      </c>
      <c r="R15" s="15">
        <v>19.47</v>
      </c>
      <c r="S15" s="15">
        <v>8.8800000000000008</v>
      </c>
      <c r="T15" s="15">
        <v>8.0299999999999994</v>
      </c>
      <c r="U15" s="15">
        <v>6.48</v>
      </c>
      <c r="V15" s="15">
        <v>8.4</v>
      </c>
      <c r="W15" s="15">
        <v>31.8</v>
      </c>
      <c r="X15" s="15">
        <v>112.41</v>
      </c>
    </row>
    <row r="16" spans="1:31">
      <c r="A16" s="77" t="s">
        <v>54</v>
      </c>
      <c r="B16" s="10" t="s">
        <v>95</v>
      </c>
      <c r="C16" s="11">
        <v>70</v>
      </c>
      <c r="D16" s="11">
        <v>70</v>
      </c>
      <c r="E16" s="14">
        <v>270</v>
      </c>
      <c r="F16" s="14">
        <v>410</v>
      </c>
      <c r="G16" s="14">
        <v>267.5</v>
      </c>
      <c r="H16" s="15">
        <v>277.5</v>
      </c>
      <c r="I16" s="15">
        <v>0</v>
      </c>
      <c r="J16" s="15">
        <v>295</v>
      </c>
      <c r="K16" s="15">
        <v>56</v>
      </c>
      <c r="L16" s="15">
        <v>896</v>
      </c>
      <c r="M16" s="15">
        <v>285</v>
      </c>
      <c r="N16" s="15">
        <v>287.5</v>
      </c>
      <c r="O16" s="15">
        <v>572.5</v>
      </c>
      <c r="P16" s="15">
        <v>295</v>
      </c>
      <c r="Q16" s="15">
        <v>290</v>
      </c>
      <c r="R16" s="15">
        <v>585</v>
      </c>
      <c r="S16" s="15">
        <v>290</v>
      </c>
      <c r="T16" s="15">
        <v>242.5</v>
      </c>
      <c r="U16" s="15">
        <v>192.5</v>
      </c>
      <c r="V16" s="15">
        <v>275</v>
      </c>
      <c r="W16" s="15">
        <v>1000</v>
      </c>
      <c r="X16" s="15">
        <v>3463.5</v>
      </c>
    </row>
    <row r="17" spans="1:24">
      <c r="A17" s="78"/>
      <c r="B17" s="10" t="s">
        <v>44</v>
      </c>
      <c r="C17" s="11">
        <v>10</v>
      </c>
      <c r="D17" s="11">
        <v>10</v>
      </c>
      <c r="E17" s="14">
        <v>9</v>
      </c>
      <c r="F17" s="14">
        <v>13.67</v>
      </c>
      <c r="G17" s="14">
        <v>8.92</v>
      </c>
      <c r="H17" s="15">
        <v>9.25</v>
      </c>
      <c r="I17" s="15">
        <v>0</v>
      </c>
      <c r="J17" s="15">
        <v>9.83</v>
      </c>
      <c r="K17" s="15">
        <v>1.87</v>
      </c>
      <c r="L17" s="15">
        <v>29.87</v>
      </c>
      <c r="M17" s="15">
        <v>9.5</v>
      </c>
      <c r="N17" s="15">
        <v>9.58</v>
      </c>
      <c r="O17" s="15">
        <v>19.079999999999998</v>
      </c>
      <c r="P17" s="15">
        <v>9.83</v>
      </c>
      <c r="Q17" s="15">
        <v>9.67</v>
      </c>
      <c r="R17" s="15">
        <v>19.5</v>
      </c>
      <c r="S17" s="15">
        <v>9.67</v>
      </c>
      <c r="T17" s="15">
        <v>8.08</v>
      </c>
      <c r="U17" s="15">
        <v>6.42</v>
      </c>
      <c r="V17" s="15">
        <v>9.17</v>
      </c>
      <c r="W17" s="15">
        <v>33.33</v>
      </c>
      <c r="X17" s="15">
        <v>115.45</v>
      </c>
    </row>
    <row r="18" spans="1:24">
      <c r="A18" s="77" t="s">
        <v>47</v>
      </c>
      <c r="B18" s="10" t="s">
        <v>95</v>
      </c>
      <c r="C18" s="11">
        <v>70</v>
      </c>
      <c r="D18" s="11">
        <v>70</v>
      </c>
      <c r="E18" s="14">
        <v>452.5</v>
      </c>
      <c r="F18" s="14">
        <v>592.5</v>
      </c>
      <c r="G18" s="14">
        <v>413</v>
      </c>
      <c r="H18" s="15">
        <v>420</v>
      </c>
      <c r="I18" s="15">
        <v>0</v>
      </c>
      <c r="J18" s="15">
        <v>460.5</v>
      </c>
      <c r="K18" s="15">
        <v>100</v>
      </c>
      <c r="L18" s="15">
        <v>1393.5</v>
      </c>
      <c r="M18" s="15">
        <v>477.5</v>
      </c>
      <c r="N18" s="15">
        <v>482</v>
      </c>
      <c r="O18" s="15">
        <v>959.5</v>
      </c>
      <c r="P18" s="15">
        <v>492.5</v>
      </c>
      <c r="Q18" s="15">
        <v>477.5</v>
      </c>
      <c r="R18" s="15">
        <v>970</v>
      </c>
      <c r="S18" s="15">
        <v>442.5</v>
      </c>
      <c r="T18" s="15">
        <v>386.5</v>
      </c>
      <c r="U18" s="15">
        <v>190</v>
      </c>
      <c r="V18" s="15">
        <v>414.5</v>
      </c>
      <c r="W18" s="15">
        <v>1633.5</v>
      </c>
      <c r="X18" s="15">
        <v>5549</v>
      </c>
    </row>
    <row r="19" spans="1:24">
      <c r="A19" s="79"/>
      <c r="B19" s="10" t="s">
        <v>44</v>
      </c>
      <c r="C19" s="11">
        <v>10</v>
      </c>
      <c r="D19" s="11">
        <v>10</v>
      </c>
      <c r="E19" s="14">
        <v>9.0500000000000007</v>
      </c>
      <c r="F19" s="14">
        <v>11.85</v>
      </c>
      <c r="G19" s="14">
        <v>8.26</v>
      </c>
      <c r="H19" s="15">
        <v>8.4</v>
      </c>
      <c r="I19" s="15">
        <v>0</v>
      </c>
      <c r="J19" s="15">
        <v>9.2100000000000009</v>
      </c>
      <c r="K19" s="15">
        <v>2</v>
      </c>
      <c r="L19" s="15">
        <v>27.87</v>
      </c>
      <c r="M19" s="15">
        <v>9.5500000000000007</v>
      </c>
      <c r="N19" s="15">
        <v>9.64</v>
      </c>
      <c r="O19" s="15">
        <v>19.190000000000001</v>
      </c>
      <c r="P19" s="15">
        <v>9.85</v>
      </c>
      <c r="Q19" s="15">
        <v>9.5500000000000007</v>
      </c>
      <c r="R19" s="15">
        <v>19.399999999999999</v>
      </c>
      <c r="S19" s="15">
        <v>8.85</v>
      </c>
      <c r="T19" s="15">
        <v>7.73</v>
      </c>
      <c r="U19" s="15">
        <v>7.8</v>
      </c>
      <c r="V19" s="15">
        <v>8.2899999999999991</v>
      </c>
      <c r="W19" s="15">
        <v>32.67</v>
      </c>
      <c r="X19" s="15">
        <v>110.98</v>
      </c>
    </row>
    <row r="20" spans="1:24">
      <c r="A20" s="77" t="s">
        <v>49</v>
      </c>
      <c r="B20" s="10" t="s">
        <v>95</v>
      </c>
      <c r="C20" s="11">
        <v>70</v>
      </c>
      <c r="D20" s="11">
        <v>70</v>
      </c>
      <c r="E20" s="14">
        <v>130</v>
      </c>
      <c r="F20" s="14">
        <v>270</v>
      </c>
      <c r="G20" s="14">
        <v>122.5</v>
      </c>
      <c r="H20" s="15">
        <v>132.5</v>
      </c>
      <c r="I20" s="15">
        <v>0</v>
      </c>
      <c r="J20" s="15">
        <v>160</v>
      </c>
      <c r="K20" s="15">
        <v>2</v>
      </c>
      <c r="L20" s="15">
        <v>417</v>
      </c>
      <c r="M20" s="15">
        <v>180</v>
      </c>
      <c r="N20" s="15">
        <v>177.5</v>
      </c>
      <c r="O20" s="15">
        <v>357.5</v>
      </c>
      <c r="P20" s="15">
        <v>189.5</v>
      </c>
      <c r="Q20" s="15">
        <v>192.5</v>
      </c>
      <c r="R20" s="15">
        <v>382</v>
      </c>
      <c r="S20" s="15">
        <v>150</v>
      </c>
      <c r="T20" s="15">
        <v>80</v>
      </c>
      <c r="U20" s="15">
        <v>100</v>
      </c>
      <c r="V20" s="15">
        <v>115</v>
      </c>
      <c r="W20" s="15">
        <v>445</v>
      </c>
      <c r="X20" s="15">
        <v>1871.5</v>
      </c>
    </row>
    <row r="21" spans="1:24">
      <c r="A21" s="78"/>
      <c r="B21" s="10" t="s">
        <v>44</v>
      </c>
      <c r="C21" s="11">
        <v>10</v>
      </c>
      <c r="D21" s="11">
        <v>10</v>
      </c>
      <c r="E21" s="14">
        <v>6.5</v>
      </c>
      <c r="F21" s="14">
        <v>13.5</v>
      </c>
      <c r="G21" s="14">
        <v>6.13</v>
      </c>
      <c r="H21" s="15">
        <v>6.63</v>
      </c>
      <c r="I21" s="15">
        <v>0</v>
      </c>
      <c r="J21" s="15">
        <v>8</v>
      </c>
      <c r="K21" s="15">
        <v>0.1</v>
      </c>
      <c r="L21" s="15">
        <v>20.85</v>
      </c>
      <c r="M21" s="15">
        <v>9</v>
      </c>
      <c r="N21" s="15">
        <v>8.8800000000000008</v>
      </c>
      <c r="O21" s="15">
        <v>17.88</v>
      </c>
      <c r="P21" s="15">
        <v>9.48</v>
      </c>
      <c r="Q21" s="15">
        <v>9.6300000000000008</v>
      </c>
      <c r="R21" s="15">
        <v>19.100000000000001</v>
      </c>
      <c r="S21" s="15">
        <v>7.5</v>
      </c>
      <c r="T21" s="15">
        <v>4</v>
      </c>
      <c r="U21" s="15">
        <v>5</v>
      </c>
      <c r="V21" s="15">
        <v>5.75</v>
      </c>
      <c r="W21" s="15">
        <v>22.25</v>
      </c>
      <c r="X21" s="15">
        <v>93.58</v>
      </c>
    </row>
    <row r="22" spans="1:24">
      <c r="A22" s="77" t="s">
        <v>50</v>
      </c>
      <c r="B22" s="10" t="s">
        <v>95</v>
      </c>
      <c r="C22" s="11">
        <v>70</v>
      </c>
      <c r="D22" s="11">
        <v>70</v>
      </c>
      <c r="E22" s="14">
        <v>120</v>
      </c>
      <c r="F22" s="14">
        <v>260</v>
      </c>
      <c r="G22" s="14">
        <v>122.5</v>
      </c>
      <c r="H22" s="15">
        <v>95</v>
      </c>
      <c r="I22" s="15">
        <v>0</v>
      </c>
      <c r="J22" s="15">
        <v>112.5</v>
      </c>
      <c r="K22" s="15">
        <v>26</v>
      </c>
      <c r="L22" s="15">
        <v>356</v>
      </c>
      <c r="M22" s="15">
        <v>110</v>
      </c>
      <c r="N22" s="15">
        <v>117.5</v>
      </c>
      <c r="O22" s="15">
        <v>227.5</v>
      </c>
      <c r="P22" s="15">
        <v>127.5</v>
      </c>
      <c r="Q22" s="15">
        <v>127.5</v>
      </c>
      <c r="R22" s="15">
        <v>255</v>
      </c>
      <c r="S22" s="15">
        <v>122.5</v>
      </c>
      <c r="T22" s="15">
        <v>115</v>
      </c>
      <c r="U22" s="15">
        <v>78.5</v>
      </c>
      <c r="V22" s="15">
        <v>115</v>
      </c>
      <c r="W22" s="15">
        <v>431</v>
      </c>
      <c r="X22" s="15">
        <v>1529.5</v>
      </c>
    </row>
    <row r="23" spans="1:24">
      <c r="A23" s="78"/>
      <c r="B23" s="10" t="s">
        <v>44</v>
      </c>
      <c r="C23" s="11">
        <v>10</v>
      </c>
      <c r="D23" s="11">
        <v>10</v>
      </c>
      <c r="E23" s="14">
        <v>9.23</v>
      </c>
      <c r="F23" s="14">
        <v>20</v>
      </c>
      <c r="G23" s="14">
        <v>9.42</v>
      </c>
      <c r="H23" s="15">
        <v>7.31</v>
      </c>
      <c r="I23" s="15">
        <v>0</v>
      </c>
      <c r="J23" s="15">
        <v>8.65</v>
      </c>
      <c r="K23" s="15">
        <v>2</v>
      </c>
      <c r="L23" s="15">
        <v>27.38</v>
      </c>
      <c r="M23" s="15">
        <v>8.4600000000000009</v>
      </c>
      <c r="N23" s="15">
        <v>9.0399999999999991</v>
      </c>
      <c r="O23" s="15">
        <v>17.5</v>
      </c>
      <c r="P23" s="15">
        <v>9.81</v>
      </c>
      <c r="Q23" s="15">
        <v>9.81</v>
      </c>
      <c r="R23" s="15">
        <v>19.62</v>
      </c>
      <c r="S23" s="15">
        <v>9.42</v>
      </c>
      <c r="T23" s="15">
        <v>8.85</v>
      </c>
      <c r="U23" s="15">
        <v>6.04</v>
      </c>
      <c r="V23" s="15">
        <v>8.85</v>
      </c>
      <c r="W23" s="15">
        <v>33.15</v>
      </c>
      <c r="X23" s="15">
        <v>117.65</v>
      </c>
    </row>
  </sheetData>
  <mergeCells count="23">
    <mergeCell ref="A2:L4"/>
    <mergeCell ref="A10:A11"/>
    <mergeCell ref="P6:Q6"/>
    <mergeCell ref="R6:R8"/>
    <mergeCell ref="S6:V6"/>
    <mergeCell ref="C6:E6"/>
    <mergeCell ref="F6:F8"/>
    <mergeCell ref="G6:K6"/>
    <mergeCell ref="L6:L8"/>
    <mergeCell ref="M6:N6"/>
    <mergeCell ref="O6:O8"/>
    <mergeCell ref="C5:L5"/>
    <mergeCell ref="M5:X5"/>
    <mergeCell ref="A5:A8"/>
    <mergeCell ref="B5:B8"/>
    <mergeCell ref="W6:W8"/>
    <mergeCell ref="X6:X8"/>
    <mergeCell ref="A22:A23"/>
    <mergeCell ref="A12:A13"/>
    <mergeCell ref="A14:A15"/>
    <mergeCell ref="A16:A17"/>
    <mergeCell ref="A18:A19"/>
    <mergeCell ref="A20:A21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N56"/>
  <sheetViews>
    <sheetView topLeftCell="A6" workbookViewId="0">
      <selection activeCell="C1" sqref="C1:M56"/>
    </sheetView>
  </sheetViews>
  <sheetFormatPr defaultRowHeight="15" outlineLevelRow="1"/>
  <cols>
    <col min="2" max="4" width="9.140625" style="65"/>
    <col min="5" max="5" width="9.140625" style="65" customWidth="1"/>
    <col min="6" max="10" width="9.140625" style="65"/>
    <col min="11" max="11" width="9.140625" style="65" customWidth="1"/>
    <col min="12" max="12" width="0.140625" style="65" customWidth="1"/>
    <col min="13" max="13" width="9.140625" hidden="1" customWidth="1"/>
  </cols>
  <sheetData>
    <row r="2" spans="2:14" s="49" customFormat="1" outlineLevel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4" s="49" customFormat="1" ht="15.75" customHeight="1" outlineLevel="1">
      <c r="B3" s="51"/>
      <c r="C3" s="51"/>
      <c r="D3" s="56" t="s">
        <v>47</v>
      </c>
      <c r="E3" s="51"/>
      <c r="F3" s="67"/>
      <c r="G3" s="68" t="s">
        <v>0</v>
      </c>
      <c r="H3" s="68" t="s">
        <v>2</v>
      </c>
      <c r="I3" s="68" t="s">
        <v>4</v>
      </c>
      <c r="J3" s="68" t="s">
        <v>6</v>
      </c>
      <c r="K3" s="68" t="s">
        <v>8</v>
      </c>
      <c r="L3" s="69" t="s">
        <v>10</v>
      </c>
      <c r="N3" s="54"/>
    </row>
    <row r="4" spans="2:14" s="49" customFormat="1" outlineLevel="1">
      <c r="B4" s="51"/>
      <c r="C4" s="50" t="s">
        <v>77</v>
      </c>
      <c r="D4" s="51">
        <v>17</v>
      </c>
      <c r="E4" s="50"/>
      <c r="F4" s="70" t="s">
        <v>91</v>
      </c>
      <c r="G4" s="71">
        <v>11.85</v>
      </c>
      <c r="H4" s="71">
        <v>27.87</v>
      </c>
      <c r="I4" s="71">
        <v>19.190000000000001</v>
      </c>
      <c r="J4" s="71">
        <v>19.399999999999999</v>
      </c>
      <c r="K4" s="71">
        <v>32.67</v>
      </c>
      <c r="L4" s="72">
        <v>110.98</v>
      </c>
      <c r="M4" s="48"/>
    </row>
    <row r="5" spans="2:14" s="49" customFormat="1" outlineLevel="1">
      <c r="B5" s="51"/>
      <c r="C5" s="50" t="s">
        <v>78</v>
      </c>
      <c r="D5" s="51">
        <v>7</v>
      </c>
      <c r="E5" s="50"/>
      <c r="F5" s="70" t="s">
        <v>43</v>
      </c>
      <c r="G5" s="65">
        <v>30</v>
      </c>
      <c r="H5" s="65">
        <v>50</v>
      </c>
      <c r="I5" s="65">
        <v>20</v>
      </c>
      <c r="J5" s="65">
        <v>20</v>
      </c>
      <c r="K5" s="65">
        <v>40</v>
      </c>
      <c r="L5" s="65">
        <v>160</v>
      </c>
      <c r="M5" s="48"/>
    </row>
    <row r="6" spans="2:14" s="49" customFormat="1" outlineLevel="1">
      <c r="B6" s="51"/>
      <c r="C6" s="50" t="s">
        <v>79</v>
      </c>
      <c r="D6" s="51">
        <v>12</v>
      </c>
      <c r="E6" s="50"/>
      <c r="F6" s="51"/>
      <c r="G6" s="50"/>
      <c r="H6" s="51"/>
      <c r="I6" s="50"/>
      <c r="J6" s="51"/>
      <c r="K6" s="50"/>
      <c r="L6" s="51"/>
      <c r="M6" s="48"/>
    </row>
    <row r="7" spans="2:14" s="49" customFormat="1" outlineLevel="1">
      <c r="B7" s="51"/>
      <c r="C7" s="50" t="s">
        <v>80</v>
      </c>
      <c r="D7" s="51"/>
      <c r="E7" s="50"/>
      <c r="F7" s="51"/>
      <c r="G7" s="50"/>
      <c r="H7" s="51"/>
      <c r="I7" s="50"/>
      <c r="J7" s="51"/>
      <c r="K7" s="50"/>
      <c r="L7" s="51"/>
      <c r="M7" s="48"/>
    </row>
    <row r="8" spans="2:14" s="49" customFormat="1" outlineLevel="1">
      <c r="B8" s="51"/>
      <c r="C8" s="50" t="s">
        <v>81</v>
      </c>
      <c r="D8" s="51">
        <v>10</v>
      </c>
      <c r="E8" s="50"/>
      <c r="F8" s="51"/>
      <c r="G8" s="50"/>
      <c r="H8" s="51"/>
      <c r="I8" s="50"/>
      <c r="J8" s="51"/>
      <c r="K8" s="50"/>
      <c r="L8" s="51"/>
      <c r="M8" s="48"/>
    </row>
    <row r="9" spans="2:14" s="49" customFormat="1" outlineLevel="1">
      <c r="B9" s="51"/>
      <c r="C9" s="50" t="s">
        <v>84</v>
      </c>
      <c r="D9" s="51">
        <v>4</v>
      </c>
      <c r="E9" s="50"/>
      <c r="F9" s="51"/>
      <c r="G9" s="50"/>
      <c r="H9" s="51"/>
      <c r="I9" s="50"/>
      <c r="J9" s="51"/>
      <c r="K9" s="50"/>
      <c r="L9" s="51"/>
      <c r="M9" s="48"/>
    </row>
    <row r="10" spans="2:14" s="49" customFormat="1" outlineLevel="1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2:14" s="49" customFormat="1" outlineLevel="1">
      <c r="B11" s="51"/>
      <c r="C11" s="51" t="s">
        <v>82</v>
      </c>
      <c r="D11" s="51">
        <v>13</v>
      </c>
      <c r="E11" s="51"/>
      <c r="F11" s="51"/>
      <c r="G11" s="51"/>
      <c r="H11" s="51"/>
      <c r="I11" s="51"/>
      <c r="J11" s="51"/>
      <c r="K11" s="51"/>
      <c r="L11" s="51"/>
    </row>
    <row r="12" spans="2:14" s="49" customFormat="1" outlineLevel="1">
      <c r="B12" s="51"/>
      <c r="C12" s="51" t="s">
        <v>83</v>
      </c>
      <c r="D12" s="51">
        <v>37</v>
      </c>
      <c r="E12" s="51"/>
      <c r="F12" s="51"/>
      <c r="G12" s="51"/>
      <c r="H12" s="51"/>
      <c r="I12" s="51"/>
      <c r="J12" s="51"/>
      <c r="K12" s="51"/>
      <c r="L12" s="51"/>
    </row>
    <row r="13" spans="2:14" s="49" customFormat="1" outlineLevel="1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2:14" s="49" customFormat="1" outlineLevel="1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2:14" s="47" customFormat="1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2:14" s="47" customFormat="1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2:12" s="47" customFormat="1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2:12" s="47" customFormat="1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2:12" s="47" customFormat="1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2:12" s="47" customFormat="1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2:12" s="47" customFormat="1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2:12" s="47" customFormat="1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2:12" s="47" customFormat="1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2:12" s="47" customFormat="1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2:12" s="47" customFormat="1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  <row r="55" ht="0.75" customHeight="1"/>
    <row r="56" hidden="1"/>
  </sheetData>
  <pageMargins left="1.1023622047244095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59"/>
  <sheetViews>
    <sheetView workbookViewId="0">
      <selection activeCell="C1" sqref="C1:K53"/>
    </sheetView>
  </sheetViews>
  <sheetFormatPr defaultRowHeight="15" outlineLevelRow="1"/>
  <cols>
    <col min="1" max="1" width="18.140625" style="65" customWidth="1"/>
    <col min="2" max="4" width="9.140625" style="65"/>
    <col min="5" max="5" width="9.140625" style="65" customWidth="1"/>
    <col min="6" max="11" width="9.140625" style="65"/>
    <col min="12" max="12" width="1.5703125" style="65" customWidth="1"/>
    <col min="13" max="13" width="9.140625" hidden="1" customWidth="1"/>
  </cols>
  <sheetData>
    <row r="2" spans="1:14" s="49" customFormat="1" outlineLevel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s="49" customFormat="1" ht="25.5" customHeight="1" outlineLevel="1">
      <c r="A3" s="51"/>
      <c r="B3" s="51"/>
      <c r="C3" s="51"/>
      <c r="D3" s="56" t="s">
        <v>49</v>
      </c>
      <c r="E3" s="51"/>
      <c r="F3" s="67"/>
      <c r="G3" s="68" t="s">
        <v>0</v>
      </c>
      <c r="H3" s="68" t="s">
        <v>2</v>
      </c>
      <c r="I3" s="68" t="s">
        <v>4</v>
      </c>
      <c r="J3" s="68" t="s">
        <v>6</v>
      </c>
      <c r="K3" s="68" t="s">
        <v>8</v>
      </c>
      <c r="L3" s="69" t="s">
        <v>10</v>
      </c>
      <c r="N3" s="54"/>
    </row>
    <row r="4" spans="1:14" s="49" customFormat="1" outlineLevel="1">
      <c r="A4" s="51"/>
      <c r="B4" s="51"/>
      <c r="C4" s="50" t="s">
        <v>77</v>
      </c>
      <c r="D4" s="51">
        <v>11</v>
      </c>
      <c r="E4" s="50"/>
      <c r="F4" s="70" t="s">
        <v>91</v>
      </c>
      <c r="G4" s="71">
        <v>13.5</v>
      </c>
      <c r="H4" s="71">
        <v>20.85</v>
      </c>
      <c r="I4" s="71">
        <v>17.88</v>
      </c>
      <c r="J4" s="71">
        <v>19.100000000000001</v>
      </c>
      <c r="K4" s="71">
        <v>22.25</v>
      </c>
      <c r="L4" s="72">
        <v>93.58</v>
      </c>
      <c r="M4" s="48"/>
    </row>
    <row r="5" spans="1:14" s="49" customFormat="1" outlineLevel="1">
      <c r="A5" s="51"/>
      <c r="B5" s="51"/>
      <c r="C5" s="50" t="s">
        <v>78</v>
      </c>
      <c r="D5" s="51">
        <v>1</v>
      </c>
      <c r="E5" s="50"/>
      <c r="F5" s="70" t="s">
        <v>43</v>
      </c>
      <c r="G5" s="65">
        <v>30</v>
      </c>
      <c r="H5" s="65">
        <v>50</v>
      </c>
      <c r="I5" s="65">
        <v>20</v>
      </c>
      <c r="J5" s="65">
        <v>20</v>
      </c>
      <c r="K5" s="65">
        <v>40</v>
      </c>
      <c r="L5" s="65">
        <v>160</v>
      </c>
      <c r="M5" s="48"/>
    </row>
    <row r="6" spans="1:14" s="49" customFormat="1" outlineLevel="1">
      <c r="A6" s="51"/>
      <c r="B6" s="51"/>
      <c r="C6" s="50" t="s">
        <v>79</v>
      </c>
      <c r="D6" s="51">
        <v>5</v>
      </c>
      <c r="E6" s="50"/>
      <c r="F6" s="51"/>
      <c r="G6" s="50"/>
      <c r="H6" s="51"/>
      <c r="I6" s="50"/>
      <c r="J6" s="51"/>
      <c r="K6" s="50"/>
      <c r="L6" s="51"/>
      <c r="M6" s="48"/>
    </row>
    <row r="7" spans="1:14" s="49" customFormat="1" outlineLevel="1">
      <c r="A7" s="51"/>
      <c r="B7" s="51"/>
      <c r="C7" s="50" t="s">
        <v>80</v>
      </c>
      <c r="D7" s="51"/>
      <c r="E7" s="50"/>
      <c r="F7" s="51"/>
      <c r="G7" s="50"/>
      <c r="H7" s="51"/>
      <c r="I7" s="50"/>
      <c r="J7" s="51"/>
      <c r="K7" s="50"/>
      <c r="L7" s="51"/>
      <c r="M7" s="48"/>
    </row>
    <row r="8" spans="1:14" s="49" customFormat="1" outlineLevel="1">
      <c r="A8" s="51"/>
      <c r="B8" s="51"/>
      <c r="C8" s="50" t="s">
        <v>81</v>
      </c>
      <c r="D8" s="51">
        <v>1</v>
      </c>
      <c r="E8" s="50"/>
      <c r="F8" s="51"/>
      <c r="G8" s="50"/>
      <c r="H8" s="51"/>
      <c r="I8" s="50"/>
      <c r="J8" s="51"/>
      <c r="K8" s="50"/>
      <c r="L8" s="51"/>
      <c r="M8" s="48"/>
    </row>
    <row r="9" spans="1:14" s="49" customFormat="1" outlineLevel="1">
      <c r="A9" s="51"/>
      <c r="B9" s="51"/>
      <c r="C9" s="50" t="s">
        <v>84</v>
      </c>
      <c r="D9" s="51">
        <v>2</v>
      </c>
      <c r="E9" s="50"/>
      <c r="F9" s="51"/>
      <c r="G9" s="50"/>
      <c r="H9" s="51"/>
      <c r="I9" s="50"/>
      <c r="J9" s="51"/>
      <c r="K9" s="50"/>
      <c r="L9" s="51"/>
      <c r="M9" s="48"/>
    </row>
    <row r="10" spans="1:14" s="49" customFormat="1" outlineLevel="1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4" s="49" customFormat="1" outlineLevel="1">
      <c r="A11" s="51"/>
      <c r="B11" s="51"/>
      <c r="C11" s="51" t="s">
        <v>82</v>
      </c>
      <c r="D11" s="51">
        <v>4</v>
      </c>
      <c r="E11" s="51"/>
      <c r="F11" s="51"/>
      <c r="G11" s="51"/>
      <c r="H11" s="51"/>
      <c r="I11" s="51"/>
      <c r="J11" s="51"/>
      <c r="K11" s="51"/>
      <c r="L11" s="51"/>
    </row>
    <row r="12" spans="1:14" s="49" customFormat="1" outlineLevel="1">
      <c r="A12" s="51"/>
      <c r="B12" s="51"/>
      <c r="C12" s="51" t="s">
        <v>83</v>
      </c>
      <c r="D12" s="51">
        <v>16</v>
      </c>
      <c r="E12" s="51"/>
      <c r="F12" s="51"/>
      <c r="G12" s="51"/>
      <c r="H12" s="51"/>
      <c r="I12" s="51"/>
      <c r="J12" s="51"/>
      <c r="K12" s="51"/>
      <c r="L12" s="51"/>
    </row>
    <row r="13" spans="1:14" s="49" customFormat="1" outlineLevel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4" s="49" customFormat="1" outlineLevel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4" s="47" customForma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1:14" s="47" customForma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1:12" s="47" customForma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1:12" s="47" customForma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12" s="47" customForma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7" customForma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s="47" customForma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1:12" s="47" customForma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1:12" s="47" customForma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s="47" customForma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1:12" s="47" customForma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  <row r="54" ht="0.75" customHeight="1"/>
    <row r="55" hidden="1"/>
    <row r="56" hidden="1"/>
    <row r="57" hidden="1"/>
    <row r="58" hidden="1"/>
    <row r="59" hidden="1"/>
  </sheetData>
  <pageMargins left="1.1023622047244095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4"/>
  <sheetViews>
    <sheetView tabSelected="1" topLeftCell="F1" workbookViewId="0">
      <selection activeCell="X13" sqref="X13"/>
    </sheetView>
  </sheetViews>
  <sheetFormatPr defaultRowHeight="15"/>
  <cols>
    <col min="1" max="1" width="17.5703125" customWidth="1"/>
    <col min="2" max="2" width="8" customWidth="1"/>
    <col min="3" max="3" width="9.28515625" bestFit="1" customWidth="1"/>
    <col min="4" max="4" width="8.42578125" customWidth="1"/>
    <col min="5" max="6" width="7.7109375" customWidth="1"/>
    <col min="7" max="7" width="9.28515625" bestFit="1" customWidth="1"/>
    <col min="8" max="8" width="8.42578125" customWidth="1"/>
    <col min="9" max="9" width="9.28515625" bestFit="1" customWidth="1"/>
    <col min="10" max="10" width="8.5703125" customWidth="1"/>
    <col min="11" max="11" width="9.7109375" bestFit="1" customWidth="1"/>
    <col min="12" max="12" width="9.28515625" bestFit="1" customWidth="1"/>
    <col min="13" max="13" width="10" customWidth="1"/>
    <col min="14" max="21" width="9.28515625" bestFit="1" customWidth="1"/>
    <col min="22" max="23" width="9.7109375" bestFit="1" customWidth="1"/>
    <col min="24" max="24" width="5.7109375" customWidth="1"/>
    <col min="25" max="25" width="25.140625" customWidth="1"/>
    <col min="26" max="26" width="10.42578125" customWidth="1"/>
  </cols>
  <sheetData>
    <row r="1" spans="1:26" ht="71.25" customHeight="1">
      <c r="A1" s="91" t="s">
        <v>94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"/>
      <c r="P1" s="9"/>
      <c r="Q1" s="9"/>
      <c r="R1" s="9"/>
      <c r="S1" s="9"/>
    </row>
    <row r="2" spans="1:26" ht="46.5" customHeight="1">
      <c r="A2" s="93" t="s">
        <v>52</v>
      </c>
      <c r="B2" s="96" t="s">
        <v>0</v>
      </c>
      <c r="C2" s="96"/>
      <c r="D2" s="96"/>
      <c r="E2" s="75" t="s">
        <v>1</v>
      </c>
      <c r="F2" s="96" t="s">
        <v>2</v>
      </c>
      <c r="G2" s="96"/>
      <c r="H2" s="96"/>
      <c r="I2" s="96"/>
      <c r="J2" s="96"/>
      <c r="K2" s="75" t="s">
        <v>3</v>
      </c>
      <c r="L2" s="96" t="s">
        <v>4</v>
      </c>
      <c r="M2" s="96"/>
      <c r="N2" s="75" t="s">
        <v>5</v>
      </c>
      <c r="O2" s="96" t="s">
        <v>6</v>
      </c>
      <c r="P2" s="96"/>
      <c r="Q2" s="75" t="s">
        <v>7</v>
      </c>
      <c r="R2" s="96" t="s">
        <v>8</v>
      </c>
      <c r="S2" s="96"/>
      <c r="T2" s="96"/>
      <c r="U2" s="96"/>
      <c r="V2" s="75" t="s">
        <v>9</v>
      </c>
      <c r="W2" s="75" t="s">
        <v>10</v>
      </c>
    </row>
    <row r="3" spans="1:26" ht="213.75">
      <c r="A3" s="94"/>
      <c r="B3" s="3" t="s">
        <v>11</v>
      </c>
      <c r="C3" s="3" t="s">
        <v>12</v>
      </c>
      <c r="D3" s="3" t="s">
        <v>13</v>
      </c>
      <c r="E3" s="83"/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  <c r="K3" s="83"/>
      <c r="L3" s="3" t="s">
        <v>19</v>
      </c>
      <c r="M3" s="3" t="s">
        <v>20</v>
      </c>
      <c r="N3" s="83"/>
      <c r="O3" s="3" t="s">
        <v>21</v>
      </c>
      <c r="P3" s="3" t="s">
        <v>22</v>
      </c>
      <c r="Q3" s="83"/>
      <c r="R3" s="3" t="s">
        <v>23</v>
      </c>
      <c r="S3" s="3" t="s">
        <v>24</v>
      </c>
      <c r="T3" s="3" t="s">
        <v>25</v>
      </c>
      <c r="U3" s="3" t="s">
        <v>26</v>
      </c>
      <c r="V3" s="83"/>
      <c r="W3" s="76"/>
    </row>
    <row r="4" spans="1:26" s="17" customFormat="1" ht="30">
      <c r="A4" s="95"/>
      <c r="B4" s="16" t="s">
        <v>27</v>
      </c>
      <c r="C4" s="16" t="s">
        <v>28</v>
      </c>
      <c r="D4" s="16" t="s">
        <v>29</v>
      </c>
      <c r="E4" s="83"/>
      <c r="F4" s="16" t="s">
        <v>30</v>
      </c>
      <c r="G4" s="16" t="s">
        <v>31</v>
      </c>
      <c r="H4" s="16" t="s">
        <v>32</v>
      </c>
      <c r="I4" s="16" t="s">
        <v>33</v>
      </c>
      <c r="J4" s="16" t="s">
        <v>34</v>
      </c>
      <c r="K4" s="83"/>
      <c r="L4" s="16" t="s">
        <v>35</v>
      </c>
      <c r="M4" s="16" t="s">
        <v>36</v>
      </c>
      <c r="N4" s="83"/>
      <c r="O4" s="16" t="s">
        <v>37</v>
      </c>
      <c r="P4" s="16" t="s">
        <v>38</v>
      </c>
      <c r="Q4" s="83"/>
      <c r="R4" s="16" t="s">
        <v>39</v>
      </c>
      <c r="S4" s="16" t="s">
        <v>40</v>
      </c>
      <c r="T4" s="16" t="s">
        <v>41</v>
      </c>
      <c r="U4" s="16" t="s">
        <v>42</v>
      </c>
      <c r="V4" s="83"/>
      <c r="W4" s="76"/>
      <c r="Y4" s="28" t="s">
        <v>63</v>
      </c>
      <c r="Z4" s="30" t="s">
        <v>64</v>
      </c>
    </row>
    <row r="5" spans="1:26" s="17" customFormat="1" ht="15" customHeight="1">
      <c r="A5" s="24"/>
      <c r="B5" s="88" t="s">
        <v>53</v>
      </c>
      <c r="C5" s="89"/>
      <c r="D5" s="89"/>
      <c r="E5" s="89"/>
      <c r="F5" s="89"/>
      <c r="G5" s="89"/>
      <c r="H5" s="89"/>
      <c r="I5" s="89"/>
      <c r="J5" s="89"/>
      <c r="K5" s="90"/>
      <c r="L5" s="88" t="s">
        <v>53</v>
      </c>
      <c r="M5" s="89"/>
      <c r="N5" s="89"/>
      <c r="O5" s="89"/>
      <c r="P5" s="89"/>
      <c r="Q5" s="89"/>
      <c r="R5" s="89"/>
      <c r="S5" s="89"/>
      <c r="T5" s="89"/>
      <c r="U5" s="89"/>
      <c r="V5" s="89"/>
      <c r="W5" s="90"/>
      <c r="Y5" s="8" t="s">
        <v>55</v>
      </c>
      <c r="Z5" s="29"/>
    </row>
    <row r="6" spans="1:26" ht="15" customHeight="1">
      <c r="A6" s="18" t="s">
        <v>45</v>
      </c>
      <c r="B6" s="31">
        <v>10</v>
      </c>
      <c r="C6" s="31">
        <v>10</v>
      </c>
      <c r="D6" s="12">
        <v>9.9</v>
      </c>
      <c r="E6" s="12">
        <v>11.3</v>
      </c>
      <c r="F6" s="12">
        <v>9.5</v>
      </c>
      <c r="G6" s="12">
        <v>9.6</v>
      </c>
      <c r="H6" s="12">
        <v>0</v>
      </c>
      <c r="I6" s="12">
        <v>9.3000000000000007</v>
      </c>
      <c r="J6" s="12">
        <v>5.3</v>
      </c>
      <c r="K6" s="12">
        <v>33.6</v>
      </c>
      <c r="L6" s="12">
        <v>9.9</v>
      </c>
      <c r="M6" s="12">
        <v>9.9</v>
      </c>
      <c r="N6" s="12">
        <v>19.8</v>
      </c>
      <c r="O6" s="12">
        <v>9.8000000000000007</v>
      </c>
      <c r="P6" s="12">
        <v>9.8000000000000007</v>
      </c>
      <c r="Q6" s="12">
        <v>19.600000000000001</v>
      </c>
      <c r="R6" s="12">
        <v>9.1999999999999993</v>
      </c>
      <c r="S6" s="12">
        <v>8.9</v>
      </c>
      <c r="T6" s="12">
        <v>9.3000000000000007</v>
      </c>
      <c r="U6" s="12">
        <v>9.3000000000000007</v>
      </c>
      <c r="V6" s="12">
        <v>36.68</v>
      </c>
      <c r="W6" s="12">
        <v>120.95</v>
      </c>
      <c r="Y6" s="26" t="s">
        <v>57</v>
      </c>
      <c r="Z6" s="27">
        <v>100</v>
      </c>
    </row>
    <row r="7" spans="1:26">
      <c r="A7" s="18" t="s">
        <v>46</v>
      </c>
      <c r="B7" s="31">
        <v>10</v>
      </c>
      <c r="C7" s="31">
        <v>10</v>
      </c>
      <c r="D7" s="12">
        <v>7.65</v>
      </c>
      <c r="E7" s="12">
        <v>10.45</v>
      </c>
      <c r="F7" s="12">
        <v>7</v>
      </c>
      <c r="G7" s="12">
        <v>8.1</v>
      </c>
      <c r="H7" s="12">
        <v>0</v>
      </c>
      <c r="I7" s="12">
        <v>8.65</v>
      </c>
      <c r="J7" s="12">
        <v>4.54</v>
      </c>
      <c r="K7" s="12">
        <v>28.29</v>
      </c>
      <c r="L7" s="12">
        <v>8.85</v>
      </c>
      <c r="M7" s="12">
        <v>8.8000000000000007</v>
      </c>
      <c r="N7" s="12">
        <v>17.649999999999999</v>
      </c>
      <c r="O7" s="12">
        <v>9.3000000000000007</v>
      </c>
      <c r="P7" s="12">
        <v>9.25</v>
      </c>
      <c r="Q7" s="12">
        <v>18.55</v>
      </c>
      <c r="R7" s="12">
        <v>8.6</v>
      </c>
      <c r="S7" s="12">
        <v>5.8</v>
      </c>
      <c r="T7" s="12">
        <v>4.3</v>
      </c>
      <c r="U7" s="12">
        <v>7.15</v>
      </c>
      <c r="V7" s="12">
        <v>25.85</v>
      </c>
      <c r="W7" s="12">
        <v>100.79</v>
      </c>
      <c r="Y7" s="26" t="s">
        <v>56</v>
      </c>
      <c r="Z7" s="27">
        <v>50</v>
      </c>
    </row>
    <row r="8" spans="1:26" ht="36" customHeight="1">
      <c r="A8" s="19" t="s">
        <v>48</v>
      </c>
      <c r="B8" s="31">
        <v>10</v>
      </c>
      <c r="C8" s="31">
        <v>10</v>
      </c>
      <c r="D8" s="12">
        <v>8.4</v>
      </c>
      <c r="E8" s="12">
        <v>11.38</v>
      </c>
      <c r="F8" s="12">
        <v>9.0399999999999991</v>
      </c>
      <c r="G8" s="12">
        <v>7.93</v>
      </c>
      <c r="H8" s="12">
        <v>0</v>
      </c>
      <c r="I8" s="12">
        <v>8.8800000000000008</v>
      </c>
      <c r="J8" s="12">
        <v>6.15</v>
      </c>
      <c r="K8" s="12">
        <v>32</v>
      </c>
      <c r="L8" s="12">
        <v>9.1</v>
      </c>
      <c r="M8" s="12">
        <v>8.67</v>
      </c>
      <c r="N8" s="12">
        <v>17.77</v>
      </c>
      <c r="O8" s="12">
        <v>9.73</v>
      </c>
      <c r="P8" s="12">
        <v>9.73</v>
      </c>
      <c r="Q8" s="12">
        <v>19.47</v>
      </c>
      <c r="R8" s="12">
        <v>8.8800000000000008</v>
      </c>
      <c r="S8" s="12">
        <v>8.0299999999999994</v>
      </c>
      <c r="T8" s="12">
        <v>6.48</v>
      </c>
      <c r="U8" s="12">
        <v>8.4</v>
      </c>
      <c r="V8" s="12">
        <v>31.8</v>
      </c>
      <c r="W8" s="12">
        <v>112.41</v>
      </c>
      <c r="Y8" s="26" t="s">
        <v>58</v>
      </c>
      <c r="Z8" s="27">
        <v>47</v>
      </c>
    </row>
    <row r="9" spans="1:26">
      <c r="A9" s="18" t="s">
        <v>54</v>
      </c>
      <c r="B9" s="31">
        <v>10</v>
      </c>
      <c r="C9" s="31">
        <v>10</v>
      </c>
      <c r="D9" s="12">
        <v>9</v>
      </c>
      <c r="E9" s="12">
        <v>13.67</v>
      </c>
      <c r="F9" s="12">
        <v>8.92</v>
      </c>
      <c r="G9" s="12">
        <v>9.25</v>
      </c>
      <c r="H9" s="12">
        <v>0</v>
      </c>
      <c r="I9" s="12">
        <v>9.83</v>
      </c>
      <c r="J9" s="12">
        <v>1.87</v>
      </c>
      <c r="K9" s="12">
        <v>29.87</v>
      </c>
      <c r="L9" s="12">
        <v>9.5</v>
      </c>
      <c r="M9" s="12">
        <v>9.58</v>
      </c>
      <c r="N9" s="12">
        <v>19.079999999999998</v>
      </c>
      <c r="O9" s="12">
        <v>9.83</v>
      </c>
      <c r="P9" s="12">
        <v>9.67</v>
      </c>
      <c r="Q9" s="12">
        <v>19.5</v>
      </c>
      <c r="R9" s="12">
        <v>9.67</v>
      </c>
      <c r="S9" s="12">
        <v>8.08</v>
      </c>
      <c r="T9" s="12">
        <v>6.42</v>
      </c>
      <c r="U9" s="12">
        <v>9.17</v>
      </c>
      <c r="V9" s="12">
        <v>33.33</v>
      </c>
      <c r="W9" s="12">
        <v>115.45</v>
      </c>
      <c r="Y9" s="26" t="s">
        <v>59</v>
      </c>
      <c r="Z9" s="27">
        <v>30</v>
      </c>
    </row>
    <row r="10" spans="1:26">
      <c r="A10" s="18" t="s">
        <v>47</v>
      </c>
      <c r="B10" s="31">
        <v>10</v>
      </c>
      <c r="C10" s="31">
        <v>10</v>
      </c>
      <c r="D10" s="12">
        <v>9.0500000000000007</v>
      </c>
      <c r="E10" s="12">
        <v>11.85</v>
      </c>
      <c r="F10" s="12">
        <v>8.26</v>
      </c>
      <c r="G10" s="12">
        <v>8.4</v>
      </c>
      <c r="H10" s="12">
        <v>0</v>
      </c>
      <c r="I10" s="12">
        <v>9.2100000000000009</v>
      </c>
      <c r="J10" s="12">
        <v>2</v>
      </c>
      <c r="K10" s="12">
        <v>27.87</v>
      </c>
      <c r="L10" s="12">
        <v>9.5500000000000007</v>
      </c>
      <c r="M10" s="12">
        <v>9.64</v>
      </c>
      <c r="N10" s="12">
        <v>19.190000000000001</v>
      </c>
      <c r="O10" s="12">
        <v>9.85</v>
      </c>
      <c r="P10" s="12">
        <v>9.5500000000000007</v>
      </c>
      <c r="Q10" s="12">
        <v>19.399999999999999</v>
      </c>
      <c r="R10" s="12">
        <v>8.85</v>
      </c>
      <c r="S10" s="12">
        <v>7.73</v>
      </c>
      <c r="T10" s="12">
        <v>7.8</v>
      </c>
      <c r="U10" s="12">
        <v>8.2899999999999991</v>
      </c>
      <c r="V10" s="12">
        <v>32.67</v>
      </c>
      <c r="W10" s="12">
        <v>110.98</v>
      </c>
      <c r="Y10" s="26" t="s">
        <v>60</v>
      </c>
      <c r="Z10" s="27">
        <v>50</v>
      </c>
    </row>
    <row r="11" spans="1:26">
      <c r="A11" s="18" t="s">
        <v>49</v>
      </c>
      <c r="B11" s="31">
        <v>10</v>
      </c>
      <c r="C11" s="31">
        <v>10</v>
      </c>
      <c r="D11" s="12">
        <v>6.5</v>
      </c>
      <c r="E11" s="12">
        <v>13.5</v>
      </c>
      <c r="F11" s="12">
        <v>6.13</v>
      </c>
      <c r="G11" s="12">
        <v>6.63</v>
      </c>
      <c r="H11" s="12">
        <v>0</v>
      </c>
      <c r="I11" s="12">
        <v>8</v>
      </c>
      <c r="J11" s="12">
        <v>0.1</v>
      </c>
      <c r="K11" s="12">
        <v>20.85</v>
      </c>
      <c r="L11" s="12">
        <v>9</v>
      </c>
      <c r="M11" s="12">
        <v>8.8800000000000008</v>
      </c>
      <c r="N11" s="12">
        <v>17.88</v>
      </c>
      <c r="O11" s="12">
        <v>9.48</v>
      </c>
      <c r="P11" s="12">
        <v>9.6300000000000008</v>
      </c>
      <c r="Q11" s="12">
        <v>19.100000000000001</v>
      </c>
      <c r="R11" s="12">
        <v>7.5</v>
      </c>
      <c r="S11" s="12">
        <v>4</v>
      </c>
      <c r="T11" s="12">
        <v>5</v>
      </c>
      <c r="U11" s="12">
        <v>5.75</v>
      </c>
      <c r="V11" s="12">
        <v>22.25</v>
      </c>
      <c r="W11" s="12">
        <v>93.58</v>
      </c>
      <c r="Y11" s="26" t="s">
        <v>61</v>
      </c>
      <c r="Z11" s="27">
        <v>20</v>
      </c>
    </row>
    <row r="12" spans="1:26">
      <c r="A12" s="18" t="s">
        <v>50</v>
      </c>
      <c r="B12" s="31">
        <v>10</v>
      </c>
      <c r="C12" s="31">
        <v>10</v>
      </c>
      <c r="D12" s="12">
        <v>9.23</v>
      </c>
      <c r="E12" s="12">
        <v>20</v>
      </c>
      <c r="F12" s="12">
        <v>9.42</v>
      </c>
      <c r="G12" s="12">
        <v>7.31</v>
      </c>
      <c r="H12" s="12">
        <v>0</v>
      </c>
      <c r="I12" s="12">
        <v>8.65</v>
      </c>
      <c r="J12" s="12">
        <v>2</v>
      </c>
      <c r="K12" s="12">
        <v>27.38</v>
      </c>
      <c r="L12" s="12">
        <v>8.4600000000000009</v>
      </c>
      <c r="M12" s="12">
        <v>9.0399999999999991</v>
      </c>
      <c r="N12" s="12">
        <v>17.5</v>
      </c>
      <c r="O12" s="12">
        <v>9.81</v>
      </c>
      <c r="P12" s="12">
        <v>9.81</v>
      </c>
      <c r="Q12" s="12">
        <v>19.62</v>
      </c>
      <c r="R12" s="12">
        <v>9.42</v>
      </c>
      <c r="S12" s="12">
        <v>8.85</v>
      </c>
      <c r="T12" s="12">
        <v>6.04</v>
      </c>
      <c r="U12" s="12">
        <v>8.85</v>
      </c>
      <c r="V12" s="12">
        <v>33.15</v>
      </c>
      <c r="W12" s="12">
        <v>117.65</v>
      </c>
      <c r="Y12" s="26" t="s">
        <v>62</v>
      </c>
      <c r="Z12" s="27">
        <v>13</v>
      </c>
    </row>
    <row r="13" spans="1:26" ht="34.5" customHeight="1">
      <c r="A13" s="23" t="s">
        <v>51</v>
      </c>
      <c r="B13" s="32">
        <f>AVERAGE(B6:B12)</f>
        <v>10</v>
      </c>
      <c r="C13" s="32">
        <f t="shared" ref="C13:V13" si="0">AVERAGE(C6:C12)</f>
        <v>10</v>
      </c>
      <c r="D13" s="33">
        <f t="shared" si="0"/>
        <v>8.5328571428571429</v>
      </c>
      <c r="E13" s="33">
        <v>28.53</v>
      </c>
      <c r="F13" s="33">
        <f t="shared" si="0"/>
        <v>8.3242857142857147</v>
      </c>
      <c r="G13" s="33">
        <f t="shared" si="0"/>
        <v>8.1742857142857144</v>
      </c>
      <c r="H13" s="33">
        <f t="shared" si="0"/>
        <v>0</v>
      </c>
      <c r="I13" s="33">
        <f t="shared" si="0"/>
        <v>8.9314285714285724</v>
      </c>
      <c r="J13" s="33">
        <f t="shared" si="0"/>
        <v>3.1371428571428575</v>
      </c>
      <c r="K13" s="33">
        <f t="shared" si="0"/>
        <v>28.55142857142857</v>
      </c>
      <c r="L13" s="33">
        <f t="shared" si="0"/>
        <v>9.1942857142857157</v>
      </c>
      <c r="M13" s="33">
        <f t="shared" si="0"/>
        <v>9.2157142857142862</v>
      </c>
      <c r="N13" s="33">
        <f t="shared" si="0"/>
        <v>18.41</v>
      </c>
      <c r="O13" s="33">
        <f t="shared" si="0"/>
        <v>9.6857142857142868</v>
      </c>
      <c r="P13" s="33">
        <f t="shared" si="0"/>
        <v>9.6342857142857135</v>
      </c>
      <c r="Q13" s="33">
        <f t="shared" si="0"/>
        <v>19.32</v>
      </c>
      <c r="R13" s="33">
        <f t="shared" si="0"/>
        <v>8.8742857142857154</v>
      </c>
      <c r="S13" s="33">
        <f t="shared" si="0"/>
        <v>7.3414285714285707</v>
      </c>
      <c r="T13" s="33">
        <f t="shared" si="0"/>
        <v>6.4771428571428569</v>
      </c>
      <c r="U13" s="33">
        <f t="shared" si="0"/>
        <v>8.1300000000000008</v>
      </c>
      <c r="V13" s="33">
        <f t="shared" si="0"/>
        <v>30.818571428571428</v>
      </c>
      <c r="W13" s="33">
        <v>125.64</v>
      </c>
      <c r="Z13" s="13"/>
    </row>
    <row r="14" spans="1:26" s="22" customFormat="1">
      <c r="A14" s="20" t="s">
        <v>43</v>
      </c>
      <c r="B14" s="34">
        <v>10</v>
      </c>
      <c r="C14" s="34">
        <v>10</v>
      </c>
      <c r="D14" s="34">
        <v>10</v>
      </c>
      <c r="E14" s="34">
        <v>30</v>
      </c>
      <c r="F14" s="34">
        <v>10</v>
      </c>
      <c r="G14" s="34">
        <v>10</v>
      </c>
      <c r="H14" s="34">
        <v>10</v>
      </c>
      <c r="I14" s="34">
        <v>10</v>
      </c>
      <c r="J14" s="34">
        <v>10</v>
      </c>
      <c r="K14" s="35">
        <v>50</v>
      </c>
      <c r="L14" s="36">
        <v>10</v>
      </c>
      <c r="M14" s="36">
        <v>10</v>
      </c>
      <c r="N14" s="34">
        <v>20</v>
      </c>
      <c r="O14" s="36">
        <v>10</v>
      </c>
      <c r="P14" s="36">
        <v>10</v>
      </c>
      <c r="Q14" s="34">
        <v>20</v>
      </c>
      <c r="R14" s="36">
        <v>10</v>
      </c>
      <c r="S14" s="36">
        <v>10</v>
      </c>
      <c r="T14" s="36">
        <v>10</v>
      </c>
      <c r="U14" s="36">
        <v>10</v>
      </c>
      <c r="V14" s="34">
        <v>40</v>
      </c>
      <c r="W14" s="21">
        <v>160</v>
      </c>
      <c r="Z14" s="25"/>
    </row>
  </sheetData>
  <mergeCells count="15">
    <mergeCell ref="B5:K5"/>
    <mergeCell ref="L5:W5"/>
    <mergeCell ref="A1:N1"/>
    <mergeCell ref="A2:A4"/>
    <mergeCell ref="O2:P2"/>
    <mergeCell ref="Q2:Q4"/>
    <mergeCell ref="R2:U2"/>
    <mergeCell ref="V2:V4"/>
    <mergeCell ref="W2:W4"/>
    <mergeCell ref="B2:D2"/>
    <mergeCell ref="E2:E4"/>
    <mergeCell ref="F2:J2"/>
    <mergeCell ref="K2:K4"/>
    <mergeCell ref="L2:M2"/>
    <mergeCell ref="N2:N4"/>
  </mergeCells>
  <pageMargins left="0.70866141732283472" right="0.51181102362204722" top="0.35433070866141736" bottom="0.35433070866141736" header="0.31496062992125984" footer="0.31496062992125984"/>
  <pageSetup paperSize="9" orientation="landscape" r:id="rId1"/>
  <ignoredErrors>
    <ignoredError sqref="K13 N13 Q13 V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2:U34"/>
  <sheetViews>
    <sheetView topLeftCell="A4" workbookViewId="0">
      <selection activeCell="B2" sqref="B2:J35"/>
    </sheetView>
  </sheetViews>
  <sheetFormatPr defaultRowHeight="15"/>
  <cols>
    <col min="3" max="3" width="8.85546875" style="37" customWidth="1"/>
    <col min="4" max="4" width="11.28515625" customWidth="1"/>
    <col min="5" max="5" width="29.42578125" customWidth="1"/>
    <col min="6" max="6" width="16" style="37" customWidth="1"/>
    <col min="7" max="21" width="9.140625" style="37"/>
  </cols>
  <sheetData>
    <row r="2" spans="2:21" ht="15" customHeight="1">
      <c r="B2" s="97" t="s">
        <v>76</v>
      </c>
      <c r="C2" s="98"/>
      <c r="D2" s="98"/>
      <c r="E2" s="98"/>
      <c r="F2" s="98"/>
      <c r="G2" s="98"/>
      <c r="H2" s="98"/>
      <c r="I2" s="98"/>
      <c r="J2" s="98"/>
      <c r="K2" s="9"/>
    </row>
    <row r="3" spans="2:21" ht="15" customHeight="1">
      <c r="B3" s="98"/>
      <c r="C3" s="98"/>
      <c r="D3" s="98"/>
      <c r="E3" s="98"/>
      <c r="F3" s="98"/>
      <c r="G3" s="98"/>
      <c r="H3" s="98"/>
      <c r="I3" s="98"/>
      <c r="J3" s="98"/>
      <c r="K3" s="9"/>
    </row>
    <row r="4" spans="2:21" s="1" customFormat="1" ht="27.75" customHeight="1">
      <c r="B4" s="98"/>
      <c r="C4" s="98"/>
      <c r="D4" s="98"/>
      <c r="E4" s="98"/>
      <c r="F4" s="98"/>
      <c r="G4" s="98"/>
      <c r="H4" s="98"/>
      <c r="I4" s="98"/>
      <c r="J4" s="98"/>
      <c r="K4" s="9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2:21" s="5" customFormat="1" ht="27" customHeight="1">
      <c r="B5" s="99" t="s">
        <v>65</v>
      </c>
      <c r="C5" s="100"/>
      <c r="D5" s="100"/>
      <c r="E5" s="100"/>
      <c r="F5" s="100"/>
      <c r="G5" s="100"/>
      <c r="H5" s="100"/>
      <c r="I5" s="100"/>
      <c r="J5" s="100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2:21" s="5" customFormat="1" ht="42.75" customHeight="1">
      <c r="D6" s="44" t="s">
        <v>73</v>
      </c>
      <c r="E6" s="45" t="s">
        <v>74</v>
      </c>
      <c r="F6" s="45" t="s">
        <v>75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2:21" ht="18.75">
      <c r="D7" s="42" t="s">
        <v>66</v>
      </c>
      <c r="E7" s="40" t="s">
        <v>45</v>
      </c>
      <c r="F7" s="41">
        <v>120.95</v>
      </c>
    </row>
    <row r="8" spans="2:21" ht="18.75">
      <c r="D8" s="42" t="s">
        <v>67</v>
      </c>
      <c r="E8" s="40" t="s">
        <v>50</v>
      </c>
      <c r="F8" s="41">
        <v>117.65</v>
      </c>
    </row>
    <row r="9" spans="2:21" ht="18.75">
      <c r="D9" s="42" t="s">
        <v>68</v>
      </c>
      <c r="E9" s="40" t="s">
        <v>54</v>
      </c>
      <c r="F9" s="41">
        <v>115.45</v>
      </c>
    </row>
    <row r="10" spans="2:21" ht="27" customHeight="1">
      <c r="D10" s="42" t="s">
        <v>69</v>
      </c>
      <c r="E10" s="43" t="s">
        <v>48</v>
      </c>
      <c r="F10" s="41">
        <v>112.41</v>
      </c>
    </row>
    <row r="11" spans="2:21" ht="20.25" customHeight="1">
      <c r="D11" s="42" t="s">
        <v>70</v>
      </c>
      <c r="E11" s="40" t="s">
        <v>47</v>
      </c>
      <c r="F11" s="41">
        <v>110.98</v>
      </c>
    </row>
    <row r="12" spans="2:21" ht="18.75">
      <c r="D12" s="42" t="s">
        <v>71</v>
      </c>
      <c r="E12" s="40" t="s">
        <v>46</v>
      </c>
      <c r="F12" s="41">
        <v>100.79</v>
      </c>
    </row>
    <row r="13" spans="2:21" ht="18.75">
      <c r="D13" s="42" t="s">
        <v>72</v>
      </c>
      <c r="E13" s="40" t="s">
        <v>49</v>
      </c>
      <c r="F13" s="41">
        <v>93.58</v>
      </c>
    </row>
    <row r="14" spans="2:21" ht="8.25" customHeight="1"/>
    <row r="33" ht="11.25" customHeight="1"/>
    <row r="34" hidden="1"/>
  </sheetData>
  <mergeCells count="2">
    <mergeCell ref="B2:J4"/>
    <mergeCell ref="B5:J5"/>
  </mergeCells>
  <pageMargins left="1.5748031496062993" right="0.51181102362204722" top="0.19685039370078741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2:Z73"/>
  <sheetViews>
    <sheetView topLeftCell="O1" workbookViewId="0">
      <selection activeCell="Q4" sqref="Q4:W7"/>
    </sheetView>
  </sheetViews>
  <sheetFormatPr defaultRowHeight="15"/>
  <cols>
    <col min="3" max="3" width="24.140625" customWidth="1"/>
    <col min="4" max="4" width="11.5703125" customWidth="1"/>
    <col min="5" max="5" width="6.140625" customWidth="1"/>
    <col min="6" max="6" width="7.42578125" customWidth="1"/>
    <col min="7" max="7" width="9.42578125" customWidth="1"/>
    <col min="8" max="8" width="7.42578125" customWidth="1"/>
    <col min="9" max="9" width="6.85546875" customWidth="1"/>
    <col min="10" max="10" width="8.5703125" customWidth="1"/>
    <col min="17" max="17" width="21.7109375" style="66" customWidth="1"/>
    <col min="18" max="26" width="9.140625" style="66"/>
  </cols>
  <sheetData>
    <row r="2" spans="3:26" s="52" customFormat="1"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3:26" s="52" customFormat="1">
      <c r="Q3" s="66"/>
      <c r="R3" s="66"/>
      <c r="S3" s="66"/>
      <c r="T3" s="66"/>
      <c r="U3" s="66"/>
      <c r="V3" s="66"/>
      <c r="W3" s="66"/>
      <c r="X3" s="66"/>
      <c r="Y3" s="66"/>
      <c r="Z3" s="66"/>
    </row>
    <row r="4" spans="3:26" s="52" customFormat="1">
      <c r="Q4" s="65"/>
      <c r="R4" s="65"/>
      <c r="S4" s="65"/>
      <c r="T4" s="65"/>
      <c r="U4" s="65"/>
      <c r="V4" s="65"/>
      <c r="W4" s="65"/>
      <c r="X4" s="66"/>
      <c r="Y4" s="66"/>
      <c r="Z4" s="66"/>
    </row>
    <row r="5" spans="3:26" s="52" customFormat="1" ht="144">
      <c r="Q5" s="67"/>
      <c r="R5" s="68" t="s">
        <v>0</v>
      </c>
      <c r="S5" s="68" t="s">
        <v>2</v>
      </c>
      <c r="T5" s="68" t="s">
        <v>4</v>
      </c>
      <c r="U5" s="68" t="s">
        <v>6</v>
      </c>
      <c r="V5" s="68" t="s">
        <v>8</v>
      </c>
      <c r="W5" s="69" t="s">
        <v>10</v>
      </c>
      <c r="X5" s="66"/>
      <c r="Y5" s="66"/>
      <c r="Z5" s="66"/>
    </row>
    <row r="6" spans="3:26" s="52" customFormat="1" ht="30">
      <c r="Q6" s="74" t="s">
        <v>97</v>
      </c>
      <c r="R6" s="71">
        <v>28.53</v>
      </c>
      <c r="S6" s="71">
        <v>28.55</v>
      </c>
      <c r="T6" s="71">
        <v>18.41</v>
      </c>
      <c r="U6" s="71">
        <v>19.32</v>
      </c>
      <c r="V6" s="71">
        <v>30.82</v>
      </c>
      <c r="W6" s="72">
        <v>125.64</v>
      </c>
      <c r="X6" s="66"/>
      <c r="Y6" s="66"/>
      <c r="Z6" s="66"/>
    </row>
    <row r="7" spans="3:26" s="52" customFormat="1">
      <c r="Q7" s="70" t="s">
        <v>43</v>
      </c>
      <c r="R7" s="65">
        <v>30</v>
      </c>
      <c r="S7" s="65">
        <v>50</v>
      </c>
      <c r="T7" s="65">
        <v>20</v>
      </c>
      <c r="U7" s="65">
        <v>20</v>
      </c>
      <c r="V7" s="65">
        <v>40</v>
      </c>
      <c r="W7" s="65">
        <v>160</v>
      </c>
      <c r="X7" s="66"/>
      <c r="Y7" s="66"/>
      <c r="Z7" s="66"/>
    </row>
    <row r="8" spans="3:26" s="52" customFormat="1"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3:26" s="52" customFormat="1"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3:26" s="52" customFormat="1"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3:26" s="52" customFormat="1"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3:26" s="52" customFormat="1"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3:26" s="52" customFormat="1"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3:26" s="52" customFormat="1"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3:26" s="52" customFormat="1"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3:26" s="53" customFormat="1" ht="48">
      <c r="C16" s="55"/>
      <c r="D16" s="56" t="s">
        <v>45</v>
      </c>
      <c r="E16" s="56" t="s">
        <v>85</v>
      </c>
      <c r="F16" s="56" t="s">
        <v>86</v>
      </c>
      <c r="G16" s="56" t="s">
        <v>87</v>
      </c>
      <c r="H16" s="56" t="s">
        <v>47</v>
      </c>
      <c r="I16" s="56" t="s">
        <v>49</v>
      </c>
      <c r="J16" s="56" t="s">
        <v>50</v>
      </c>
      <c r="K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3:26" s="49" customFormat="1">
      <c r="C17" s="50" t="s">
        <v>77</v>
      </c>
      <c r="D17" s="51">
        <v>48</v>
      </c>
      <c r="E17" s="51">
        <v>21</v>
      </c>
      <c r="F17" s="51">
        <v>22</v>
      </c>
      <c r="G17" s="51">
        <v>8</v>
      </c>
      <c r="H17" s="51">
        <v>17</v>
      </c>
      <c r="I17" s="51">
        <v>11</v>
      </c>
      <c r="J17" s="51">
        <v>9</v>
      </c>
      <c r="K17" s="51">
        <f t="shared" ref="K17:K22" si="0">SUM(D17:J17)</f>
        <v>136</v>
      </c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3:26" s="49" customFormat="1">
      <c r="C18" s="50" t="s">
        <v>78</v>
      </c>
      <c r="D18" s="51">
        <v>25</v>
      </c>
      <c r="E18" s="51">
        <v>4</v>
      </c>
      <c r="F18" s="51">
        <v>2</v>
      </c>
      <c r="G18" s="51">
        <v>7</v>
      </c>
      <c r="H18" s="51">
        <v>7</v>
      </c>
      <c r="I18" s="51">
        <v>1</v>
      </c>
      <c r="J18" s="51"/>
      <c r="K18" s="51">
        <f t="shared" si="0"/>
        <v>46</v>
      </c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3:26" s="49" customFormat="1">
      <c r="C19" s="50" t="s">
        <v>79</v>
      </c>
      <c r="D19" s="51">
        <v>23</v>
      </c>
      <c r="E19" s="51">
        <v>13</v>
      </c>
      <c r="F19" s="51">
        <v>10</v>
      </c>
      <c r="G19" s="51">
        <v>6</v>
      </c>
      <c r="H19" s="51">
        <v>12</v>
      </c>
      <c r="I19" s="51">
        <v>5</v>
      </c>
      <c r="J19" s="51"/>
      <c r="K19" s="51">
        <f t="shared" si="0"/>
        <v>69</v>
      </c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3:26" s="49" customFormat="1">
      <c r="C20" s="50" t="s">
        <v>80</v>
      </c>
      <c r="D20" s="51">
        <v>1</v>
      </c>
      <c r="E20" s="51"/>
      <c r="F20" s="51"/>
      <c r="G20" s="51"/>
      <c r="H20" s="51"/>
      <c r="I20" s="51"/>
      <c r="J20" s="51"/>
      <c r="K20" s="51">
        <f t="shared" si="0"/>
        <v>1</v>
      </c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3:26" s="49" customFormat="1">
      <c r="C21" s="50" t="s">
        <v>81</v>
      </c>
      <c r="D21" s="51">
        <v>3</v>
      </c>
      <c r="E21" s="51">
        <v>12</v>
      </c>
      <c r="F21" s="51">
        <v>7</v>
      </c>
      <c r="G21" s="51">
        <v>6</v>
      </c>
      <c r="H21" s="51">
        <v>10</v>
      </c>
      <c r="I21" s="51">
        <v>1</v>
      </c>
      <c r="J21" s="51">
        <v>4</v>
      </c>
      <c r="K21" s="51">
        <f t="shared" si="0"/>
        <v>43</v>
      </c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3:26" s="49" customFormat="1">
      <c r="C22" s="50" t="s">
        <v>84</v>
      </c>
      <c r="D22" s="51"/>
      <c r="E22" s="51"/>
      <c r="F22" s="51">
        <v>6</v>
      </c>
      <c r="G22" s="51">
        <v>3</v>
      </c>
      <c r="H22" s="51">
        <v>4</v>
      </c>
      <c r="I22" s="51">
        <v>2</v>
      </c>
      <c r="J22" s="51"/>
      <c r="K22" s="51">
        <f t="shared" si="0"/>
        <v>15</v>
      </c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3:26" s="49" customFormat="1">
      <c r="C23" s="51"/>
      <c r="D23" s="51">
        <f>SUM(D17:D22)</f>
        <v>100</v>
      </c>
      <c r="E23" s="51">
        <f>SUM(E17:E21)</f>
        <v>50</v>
      </c>
      <c r="F23" s="51">
        <f>SUM(F17:F22)</f>
        <v>47</v>
      </c>
      <c r="G23" s="51">
        <f>SUM(G17:G22)</f>
        <v>30</v>
      </c>
      <c r="H23" s="51">
        <f>SUM(H17:H22)</f>
        <v>50</v>
      </c>
      <c r="I23" s="51">
        <f>SUM(I17:I22)</f>
        <v>20</v>
      </c>
      <c r="J23" s="51">
        <f>SUM(J17:J21)</f>
        <v>13</v>
      </c>
      <c r="K23" s="51">
        <f>SUM(K17:K22)</f>
        <v>310</v>
      </c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3:26" s="49" customFormat="1">
      <c r="C24" s="51"/>
      <c r="D24" s="51"/>
      <c r="E24" s="51"/>
      <c r="F24" s="51"/>
      <c r="G24" s="51"/>
      <c r="H24" s="51"/>
      <c r="I24" s="51"/>
      <c r="J24" s="51"/>
      <c r="K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3:26" s="49" customFormat="1">
      <c r="C25" s="51"/>
      <c r="D25" s="51"/>
      <c r="E25" s="51"/>
      <c r="F25" s="51"/>
      <c r="G25" s="51"/>
      <c r="H25" s="51"/>
      <c r="I25" s="51"/>
      <c r="J25" s="51"/>
      <c r="K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3:26" s="49" customFormat="1">
      <c r="C26" s="51" t="s">
        <v>82</v>
      </c>
      <c r="D26" s="51">
        <v>43</v>
      </c>
      <c r="E26" s="51">
        <v>15</v>
      </c>
      <c r="F26" s="51">
        <v>16</v>
      </c>
      <c r="G26" s="51">
        <v>10</v>
      </c>
      <c r="H26" s="51">
        <v>13</v>
      </c>
      <c r="I26" s="51">
        <v>4</v>
      </c>
      <c r="J26" s="51">
        <v>10</v>
      </c>
      <c r="K26" s="51">
        <f>SUM(D26:J26)</f>
        <v>111</v>
      </c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3:26" s="49" customFormat="1">
      <c r="C27" s="51" t="s">
        <v>83</v>
      </c>
      <c r="D27" s="51">
        <v>57</v>
      </c>
      <c r="E27" s="51">
        <v>35</v>
      </c>
      <c r="F27" s="51">
        <v>31</v>
      </c>
      <c r="G27" s="51">
        <v>20</v>
      </c>
      <c r="H27" s="51">
        <v>37</v>
      </c>
      <c r="I27" s="51">
        <v>16</v>
      </c>
      <c r="J27" s="51">
        <v>3</v>
      </c>
      <c r="K27" s="51">
        <f>SUM(D27:J27)</f>
        <v>199</v>
      </c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3:26" s="49" customFormat="1">
      <c r="C28" s="51"/>
      <c r="D28" s="51"/>
      <c r="E28" s="51"/>
      <c r="F28" s="51"/>
      <c r="G28" s="51"/>
      <c r="H28" s="51"/>
      <c r="I28" s="51"/>
      <c r="J28" s="51"/>
      <c r="K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3:26" s="49" customFormat="1">
      <c r="C29" s="51"/>
      <c r="D29" s="51"/>
      <c r="E29" s="51"/>
      <c r="F29" s="51"/>
      <c r="G29" s="51"/>
      <c r="H29" s="51"/>
      <c r="I29" s="51"/>
      <c r="J29" s="51"/>
      <c r="K29" s="51">
        <f>SUM(K26:K28)</f>
        <v>310</v>
      </c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3:26" s="49" customFormat="1">
      <c r="C30" s="51"/>
      <c r="D30" s="51"/>
      <c r="E30" s="51"/>
      <c r="F30" s="51"/>
      <c r="G30" s="51"/>
      <c r="H30" s="51"/>
      <c r="I30" s="51"/>
      <c r="J30" s="51"/>
      <c r="K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3:26" s="49" customFormat="1">
      <c r="C31" s="50" t="s">
        <v>77</v>
      </c>
      <c r="D31" s="51">
        <v>136</v>
      </c>
      <c r="E31" s="51"/>
      <c r="F31" s="50" t="s">
        <v>77</v>
      </c>
      <c r="G31" s="57">
        <v>0.439</v>
      </c>
      <c r="H31" s="51"/>
      <c r="I31" s="51"/>
      <c r="J31" s="51"/>
      <c r="K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3:26" s="49" customFormat="1">
      <c r="C32" s="50" t="s">
        <v>78</v>
      </c>
      <c r="D32" s="51">
        <v>46</v>
      </c>
      <c r="E32" s="51"/>
      <c r="F32" s="50" t="s">
        <v>78</v>
      </c>
      <c r="G32" s="57">
        <v>0.14799999999999999</v>
      </c>
      <c r="H32" s="51"/>
      <c r="I32" s="51"/>
      <c r="J32" s="51"/>
      <c r="K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3:26" s="49" customFormat="1">
      <c r="C33" s="50" t="s">
        <v>79</v>
      </c>
      <c r="D33" s="51">
        <v>69</v>
      </c>
      <c r="E33" s="51"/>
      <c r="F33" s="50" t="s">
        <v>79</v>
      </c>
      <c r="G33" s="57">
        <v>0.222</v>
      </c>
      <c r="H33" s="51"/>
      <c r="I33" s="51"/>
      <c r="J33" s="51"/>
      <c r="K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3:26" s="49" customFormat="1">
      <c r="C34" s="50" t="s">
        <v>80</v>
      </c>
      <c r="D34" s="51">
        <v>1</v>
      </c>
      <c r="E34" s="51"/>
      <c r="F34" s="50" t="s">
        <v>80</v>
      </c>
      <c r="G34" s="57">
        <v>3.0000000000000001E-3</v>
      </c>
      <c r="H34" s="51"/>
      <c r="I34" s="51"/>
      <c r="J34" s="51"/>
      <c r="K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3:26" s="49" customFormat="1">
      <c r="C35" s="50" t="s">
        <v>81</v>
      </c>
      <c r="D35" s="51">
        <v>43</v>
      </c>
      <c r="E35" s="51"/>
      <c r="F35" s="50" t="s">
        <v>81</v>
      </c>
      <c r="G35" s="57">
        <v>0.13900000000000001</v>
      </c>
      <c r="H35" s="51"/>
      <c r="I35" s="51"/>
      <c r="J35" s="51"/>
      <c r="K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3:26" s="49" customFormat="1">
      <c r="C36" s="50" t="s">
        <v>84</v>
      </c>
      <c r="D36" s="51">
        <v>15</v>
      </c>
      <c r="E36" s="51"/>
      <c r="F36" s="50" t="s">
        <v>84</v>
      </c>
      <c r="G36" s="57">
        <v>4.9000000000000002E-2</v>
      </c>
      <c r="H36" s="51"/>
      <c r="I36" s="51"/>
      <c r="J36" s="51"/>
      <c r="K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3:26" s="49" customFormat="1">
      <c r="C37" s="51"/>
      <c r="D37" s="51"/>
      <c r="E37" s="51"/>
      <c r="F37" s="51"/>
      <c r="G37" s="51"/>
      <c r="H37" s="51"/>
      <c r="I37" s="51"/>
      <c r="J37" s="51"/>
      <c r="K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3:26" s="49" customFormat="1">
      <c r="C38" s="51"/>
      <c r="D38" s="51"/>
      <c r="E38" s="51"/>
      <c r="F38" s="51"/>
      <c r="G38" s="51"/>
      <c r="H38" s="51"/>
      <c r="I38" s="51"/>
      <c r="J38" s="51"/>
      <c r="K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3:26" s="49" customFormat="1">
      <c r="C39" s="51"/>
      <c r="D39" s="51"/>
      <c r="E39" s="51"/>
      <c r="F39" s="51"/>
      <c r="G39" s="51"/>
      <c r="H39" s="51"/>
      <c r="I39" s="51"/>
      <c r="J39" s="51"/>
      <c r="K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3:26" s="49" customFormat="1">
      <c r="C40" s="51"/>
      <c r="D40" s="51"/>
      <c r="E40" s="51"/>
      <c r="F40" s="51"/>
      <c r="G40" s="51"/>
      <c r="H40" s="51"/>
      <c r="I40" s="51"/>
      <c r="J40" s="51"/>
      <c r="K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3:26" s="49" customFormat="1">
      <c r="C41" s="51"/>
      <c r="D41" s="51"/>
      <c r="E41" s="51"/>
      <c r="F41" s="51"/>
      <c r="G41" s="51"/>
      <c r="H41" s="51"/>
      <c r="I41" s="51"/>
      <c r="J41" s="51"/>
      <c r="K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3:26" s="49" customFormat="1">
      <c r="C42" s="51" t="s">
        <v>88</v>
      </c>
      <c r="D42" s="51">
        <v>111</v>
      </c>
      <c r="E42" s="51"/>
      <c r="F42" s="51"/>
      <c r="G42" s="51"/>
      <c r="H42" s="51"/>
      <c r="I42" s="51"/>
      <c r="J42" s="51"/>
      <c r="K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3:26" s="49" customFormat="1">
      <c r="C43" s="51" t="s">
        <v>89</v>
      </c>
      <c r="D43" s="51">
        <v>199</v>
      </c>
      <c r="E43" s="51"/>
      <c r="F43" s="51"/>
      <c r="G43" s="51"/>
      <c r="H43" s="51"/>
      <c r="I43" s="51"/>
      <c r="J43" s="51"/>
      <c r="K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3:26" s="47" customFormat="1"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pans="3:26" s="47" customFormat="1"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pans="3:26" s="47" customFormat="1"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pans="3:26" s="47" customFormat="1"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3:26" s="47" customFormat="1"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7:26" s="47" customFormat="1"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pans="17:26" s="47" customFormat="1"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pans="17:26" s="47" customFormat="1"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7:26" s="47" customFormat="1"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pans="17:26" s="47" customFormat="1"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pans="17:26" s="47" customFormat="1"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pans="17:26" s="47" customFormat="1"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pans="17:26" s="52" customFormat="1"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7:26" s="52" customFormat="1"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7:26" s="52" customFormat="1"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7:26" s="52" customFormat="1"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7:26" s="52" customFormat="1"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7:26" s="52" customFormat="1"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7:26" s="52" customFormat="1"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7:26" s="52" customFormat="1"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7:26" s="52" customFormat="1"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9:26" s="52" customFormat="1"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73" spans="9:26" ht="20.25">
      <c r="I73" s="46" t="s">
        <v>90</v>
      </c>
      <c r="J73" s="46"/>
      <c r="K73" s="46"/>
      <c r="L73" s="46"/>
    </row>
  </sheetData>
  <pageMargins left="1.299212598425197" right="0.11811023622047245" top="0.15748031496062992" bottom="0.15748031496062992" header="0.31496062992125984" footer="0.31496062992125984"/>
  <pageSetup paperSize="9" scale="80" orientation="portrait" r:id="rId1"/>
  <ignoredErrors>
    <ignoredError sqref="E23 J2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6"/>
  <sheetViews>
    <sheetView workbookViewId="0">
      <selection activeCell="C1" sqref="C1:L44"/>
    </sheetView>
  </sheetViews>
  <sheetFormatPr defaultRowHeight="15" outlineLevelRow="1"/>
  <cols>
    <col min="1" max="1" width="9.140625" style="65"/>
    <col min="2" max="2" width="12.28515625" style="65" customWidth="1"/>
    <col min="3" max="4" width="9.140625" style="65"/>
    <col min="5" max="5" width="9.140625" style="65" customWidth="1"/>
    <col min="6" max="10" width="9.140625" style="65"/>
    <col min="11" max="11" width="8.140625" style="65" customWidth="1"/>
    <col min="12" max="12" width="7.28515625" style="65" customWidth="1"/>
    <col min="13" max="14" width="9.140625" style="65"/>
  </cols>
  <sheetData>
    <row r="3" spans="1:14" s="49" customFormat="1" outlineLevel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4" s="49" customFormat="1" ht="144" outlineLevel="1">
      <c r="A4" s="51"/>
      <c r="B4" s="51"/>
      <c r="C4" s="51"/>
      <c r="D4" s="56" t="s">
        <v>85</v>
      </c>
      <c r="E4" s="51"/>
      <c r="F4" s="67"/>
      <c r="G4" s="68" t="s">
        <v>0</v>
      </c>
      <c r="H4" s="68" t="s">
        <v>2</v>
      </c>
      <c r="I4" s="68" t="s">
        <v>4</v>
      </c>
      <c r="J4" s="68" t="s">
        <v>6</v>
      </c>
      <c r="K4" s="68" t="s">
        <v>8</v>
      </c>
      <c r="L4" s="69" t="s">
        <v>10</v>
      </c>
      <c r="M4" s="51"/>
      <c r="N4" s="56"/>
    </row>
    <row r="5" spans="1:14" s="49" customFormat="1" outlineLevel="1">
      <c r="A5" s="51"/>
      <c r="B5" s="51"/>
      <c r="C5" s="50" t="s">
        <v>77</v>
      </c>
      <c r="D5" s="51">
        <v>21</v>
      </c>
      <c r="E5" s="50"/>
      <c r="F5" s="70" t="s">
        <v>91</v>
      </c>
      <c r="G5" s="71">
        <v>10.45</v>
      </c>
      <c r="H5" s="71">
        <v>28.29</v>
      </c>
      <c r="I5" s="71">
        <v>17.649999999999999</v>
      </c>
      <c r="J5" s="71">
        <v>18.55</v>
      </c>
      <c r="K5" s="71">
        <v>25.85</v>
      </c>
      <c r="L5" s="72">
        <v>100.79</v>
      </c>
      <c r="M5" s="50"/>
      <c r="N5" s="51"/>
    </row>
    <row r="6" spans="1:14" s="49" customFormat="1" outlineLevel="1">
      <c r="A6" s="51"/>
      <c r="B6" s="51"/>
      <c r="C6" s="50" t="s">
        <v>78</v>
      </c>
      <c r="D6" s="51">
        <v>4</v>
      </c>
      <c r="E6" s="50"/>
      <c r="F6" s="70" t="s">
        <v>43</v>
      </c>
      <c r="G6" s="65">
        <v>30</v>
      </c>
      <c r="H6" s="65">
        <v>50</v>
      </c>
      <c r="I6" s="65">
        <v>20</v>
      </c>
      <c r="J6" s="65">
        <v>20</v>
      </c>
      <c r="K6" s="65">
        <v>40</v>
      </c>
      <c r="L6" s="65">
        <v>160</v>
      </c>
      <c r="M6" s="50"/>
      <c r="N6" s="51"/>
    </row>
    <row r="7" spans="1:14" s="49" customFormat="1" outlineLevel="1">
      <c r="A7" s="51"/>
      <c r="B7" s="51"/>
      <c r="C7" s="50" t="s">
        <v>79</v>
      </c>
      <c r="D7" s="51">
        <v>13</v>
      </c>
      <c r="E7" s="50"/>
      <c r="F7" s="51"/>
      <c r="G7" s="50"/>
      <c r="H7" s="51"/>
      <c r="I7" s="50"/>
      <c r="J7" s="51"/>
      <c r="K7" s="50"/>
      <c r="L7" s="51"/>
      <c r="M7" s="50"/>
      <c r="N7" s="51"/>
    </row>
    <row r="8" spans="1:14" s="49" customFormat="1" outlineLevel="1">
      <c r="A8" s="51"/>
      <c r="B8" s="51"/>
      <c r="C8" s="50" t="s">
        <v>80</v>
      </c>
      <c r="D8" s="51"/>
      <c r="E8" s="50"/>
      <c r="F8" s="51"/>
      <c r="G8" s="50"/>
      <c r="H8" s="51"/>
      <c r="I8" s="50"/>
      <c r="J8" s="51"/>
      <c r="K8" s="50"/>
      <c r="L8" s="51"/>
      <c r="M8" s="50"/>
      <c r="N8" s="51"/>
    </row>
    <row r="9" spans="1:14" s="49" customFormat="1" outlineLevel="1">
      <c r="A9" s="51"/>
      <c r="B9" s="51"/>
      <c r="C9" s="50" t="s">
        <v>81</v>
      </c>
      <c r="D9" s="51">
        <v>12</v>
      </c>
      <c r="E9" s="50"/>
      <c r="F9" s="51"/>
      <c r="G9" s="50"/>
      <c r="H9" s="51"/>
      <c r="I9" s="50"/>
      <c r="J9" s="51"/>
      <c r="K9" s="50"/>
      <c r="L9" s="51"/>
      <c r="M9" s="50"/>
      <c r="N9" s="51"/>
    </row>
    <row r="10" spans="1:14" s="49" customFormat="1" outlineLevel="1">
      <c r="A10" s="51"/>
      <c r="B10" s="51"/>
      <c r="C10" s="50" t="s">
        <v>84</v>
      </c>
      <c r="D10" s="51"/>
      <c r="E10" s="50"/>
      <c r="F10" s="51"/>
      <c r="G10" s="50"/>
      <c r="H10" s="51"/>
      <c r="I10" s="50"/>
      <c r="J10" s="51"/>
      <c r="K10" s="50"/>
      <c r="L10" s="51"/>
      <c r="M10" s="50"/>
      <c r="N10" s="51"/>
    </row>
    <row r="11" spans="1:14" s="49" customFormat="1" outlineLevel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s="49" customFormat="1" outlineLevel="1">
      <c r="A12" s="51"/>
      <c r="B12" s="51"/>
      <c r="C12" s="51" t="s">
        <v>82</v>
      </c>
      <c r="D12" s="51">
        <v>15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s="49" customFormat="1" outlineLevel="1">
      <c r="A13" s="51"/>
      <c r="B13" s="51"/>
      <c r="C13" s="51" t="s">
        <v>83</v>
      </c>
      <c r="D13" s="51">
        <v>35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s="49" customFormat="1" outlineLevel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4" s="49" customFormat="1" outlineLevel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</row>
    <row r="16" spans="1:14" s="47" customForma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4" s="47" customForma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s="47" customForma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s="47" customForma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 s="47" customForma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s="47" customForma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s="47" customForma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s="47" customForma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s="47" customForma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4" s="47" customForma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4" s="47" customForma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</sheetData>
  <pageMargins left="0.70866141732283472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N26"/>
  <sheetViews>
    <sheetView workbookViewId="0">
      <selection activeCell="C1" sqref="C1:J44"/>
    </sheetView>
  </sheetViews>
  <sheetFormatPr defaultRowHeight="15" outlineLevelRow="1"/>
  <cols>
    <col min="1" max="4" width="9.140625" style="65"/>
    <col min="5" max="5" width="9.140625" style="65" customWidth="1"/>
    <col min="6" max="10" width="9.140625" style="65"/>
    <col min="11" max="11" width="7.85546875" style="65" customWidth="1"/>
    <col min="12" max="13" width="9.140625" style="65"/>
  </cols>
  <sheetData>
    <row r="3" spans="1:14" s="49" customFormat="1" outlineLevel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4" s="49" customFormat="1" ht="144" outlineLevel="1">
      <c r="A4" s="51"/>
      <c r="B4" s="51"/>
      <c r="C4" s="55"/>
      <c r="D4" s="56" t="s">
        <v>45</v>
      </c>
      <c r="F4" s="67"/>
      <c r="G4" s="68" t="s">
        <v>0</v>
      </c>
      <c r="H4" s="68" t="s">
        <v>2</v>
      </c>
      <c r="I4" s="68" t="s">
        <v>4</v>
      </c>
      <c r="J4" s="68" t="s">
        <v>6</v>
      </c>
      <c r="K4" s="68" t="s">
        <v>8</v>
      </c>
      <c r="L4" s="69" t="s">
        <v>10</v>
      </c>
      <c r="M4" s="51"/>
      <c r="N4" s="54"/>
    </row>
    <row r="5" spans="1:14" s="49" customFormat="1" outlineLevel="1">
      <c r="A5" s="51"/>
      <c r="B5" s="51"/>
      <c r="C5" s="50" t="s">
        <v>77</v>
      </c>
      <c r="D5" s="73">
        <v>48</v>
      </c>
      <c r="E5" s="48"/>
      <c r="F5" s="70" t="s">
        <v>91</v>
      </c>
      <c r="G5" s="71">
        <v>11.3</v>
      </c>
      <c r="H5" s="71">
        <v>33.6</v>
      </c>
      <c r="I5" s="71">
        <v>19.8</v>
      </c>
      <c r="J5" s="71">
        <v>19.600000000000001</v>
      </c>
      <c r="K5" s="71">
        <v>36.68</v>
      </c>
      <c r="L5" s="72">
        <v>120.95</v>
      </c>
      <c r="M5" s="50"/>
    </row>
    <row r="6" spans="1:14" s="49" customFormat="1" outlineLevel="1">
      <c r="A6" s="51"/>
      <c r="B6" s="51"/>
      <c r="C6" s="50" t="s">
        <v>78</v>
      </c>
      <c r="D6" s="73">
        <v>25</v>
      </c>
      <c r="E6" s="48"/>
      <c r="F6" s="70" t="s">
        <v>43</v>
      </c>
      <c r="G6" s="65">
        <v>30</v>
      </c>
      <c r="H6" s="65">
        <v>50</v>
      </c>
      <c r="I6" s="65">
        <v>20</v>
      </c>
      <c r="J6" s="65">
        <v>20</v>
      </c>
      <c r="K6" s="65">
        <v>40</v>
      </c>
      <c r="L6" s="65">
        <v>160</v>
      </c>
      <c r="M6" s="50"/>
    </row>
    <row r="7" spans="1:14" s="49" customFormat="1" outlineLevel="1">
      <c r="A7" s="51"/>
      <c r="B7" s="51"/>
      <c r="C7" s="50" t="s">
        <v>79</v>
      </c>
      <c r="D7" s="73">
        <v>23</v>
      </c>
      <c r="E7" s="48"/>
      <c r="F7" s="51"/>
      <c r="G7" s="50"/>
      <c r="H7" s="51"/>
      <c r="I7" s="50"/>
      <c r="J7" s="51"/>
      <c r="K7" s="50"/>
      <c r="L7" s="51"/>
      <c r="M7" s="50"/>
    </row>
    <row r="8" spans="1:14" s="49" customFormat="1" outlineLevel="1">
      <c r="A8" s="51"/>
      <c r="B8" s="51"/>
      <c r="C8" s="50" t="s">
        <v>80</v>
      </c>
      <c r="D8" s="73">
        <v>1</v>
      </c>
      <c r="E8" s="48"/>
      <c r="F8" s="51"/>
      <c r="G8" s="50"/>
      <c r="H8" s="51"/>
      <c r="I8" s="50"/>
      <c r="J8" s="51"/>
      <c r="K8" s="50"/>
      <c r="L8" s="51"/>
      <c r="M8" s="50"/>
    </row>
    <row r="9" spans="1:14" s="49" customFormat="1" outlineLevel="1">
      <c r="A9" s="51"/>
      <c r="B9" s="51"/>
      <c r="C9" s="50" t="s">
        <v>81</v>
      </c>
      <c r="D9" s="73">
        <v>3</v>
      </c>
      <c r="E9" s="50"/>
      <c r="F9" s="51"/>
      <c r="G9" s="50"/>
      <c r="H9" s="51"/>
      <c r="I9" s="50"/>
      <c r="J9" s="51"/>
      <c r="K9" s="50"/>
      <c r="L9" s="51"/>
      <c r="M9" s="50"/>
    </row>
    <row r="10" spans="1:14" s="49" customFormat="1" outlineLevel="1">
      <c r="A10" s="51"/>
      <c r="B10" s="51"/>
      <c r="C10" s="50"/>
      <c r="D10" s="73"/>
      <c r="E10" s="50"/>
      <c r="F10" s="51"/>
      <c r="G10" s="50"/>
      <c r="H10" s="51"/>
      <c r="I10" s="50"/>
      <c r="J10" s="51"/>
      <c r="K10" s="50"/>
      <c r="L10" s="51"/>
      <c r="M10" s="50"/>
    </row>
    <row r="11" spans="1:14" s="49" customFormat="1" outlineLevel="1">
      <c r="A11" s="51"/>
      <c r="B11" s="51"/>
      <c r="C11" s="51"/>
      <c r="D11" s="73"/>
      <c r="E11" s="51"/>
      <c r="F11" s="51"/>
      <c r="G11" s="51"/>
      <c r="H11" s="51"/>
      <c r="I11" s="51"/>
      <c r="J11" s="51"/>
      <c r="K11" s="51"/>
      <c r="L11" s="51"/>
      <c r="M11" s="51"/>
    </row>
    <row r="12" spans="1:14" s="49" customFormat="1" outlineLevel="1">
      <c r="A12" s="51"/>
      <c r="B12" s="51"/>
      <c r="C12" s="51" t="s">
        <v>82</v>
      </c>
      <c r="D12" s="51">
        <v>43</v>
      </c>
      <c r="E12" s="51"/>
      <c r="F12" s="51"/>
      <c r="G12" s="51"/>
      <c r="H12" s="51"/>
      <c r="I12" s="51"/>
      <c r="J12" s="51"/>
      <c r="K12" s="51"/>
      <c r="L12" s="51"/>
      <c r="M12" s="51"/>
    </row>
    <row r="13" spans="1:14" s="49" customFormat="1" outlineLevel="1">
      <c r="A13" s="51"/>
      <c r="B13" s="51"/>
      <c r="C13" s="51" t="s">
        <v>83</v>
      </c>
      <c r="D13" s="51">
        <v>57</v>
      </c>
      <c r="E13" s="51"/>
      <c r="F13" s="51"/>
      <c r="G13" s="51"/>
      <c r="H13" s="51"/>
      <c r="I13" s="51"/>
      <c r="J13" s="51"/>
      <c r="K13" s="51"/>
      <c r="L13" s="51"/>
      <c r="M13" s="51"/>
    </row>
    <row r="14" spans="1:14" s="49" customFormat="1" outlineLevel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14" s="49" customFormat="1" outlineLevel="1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4" s="47" customFormat="1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s="47" customForma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s="47" customForma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s="47" customFormat="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s="47" customForma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s="47" customForma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s="47" customForma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3" s="47" customForma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3" s="47" customForma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s="47" customFormat="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3" s="47" customForma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</sheetData>
  <pageMargins left="1.1023622047244095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2:N25"/>
  <sheetViews>
    <sheetView workbookViewId="0">
      <selection activeCell="C1" sqref="C1:K52"/>
    </sheetView>
  </sheetViews>
  <sheetFormatPr defaultRowHeight="15" outlineLevelRow="1"/>
  <cols>
    <col min="2" max="4" width="9.140625" style="65"/>
    <col min="5" max="5" width="9.140625" style="65" customWidth="1"/>
    <col min="6" max="10" width="9.140625" style="65"/>
    <col min="11" max="11" width="8.5703125" style="65" customWidth="1"/>
    <col min="12" max="12" width="1.140625" style="65" hidden="1" customWidth="1"/>
  </cols>
  <sheetData>
    <row r="2" spans="2:14" s="49" customFormat="1" outlineLevel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4" s="49" customFormat="1" ht="30.75" customHeight="1" outlineLevel="1">
      <c r="B3" s="51"/>
      <c r="C3" s="51"/>
      <c r="D3" s="56" t="s">
        <v>86</v>
      </c>
      <c r="E3" s="51"/>
      <c r="F3" s="67"/>
      <c r="G3" s="68" t="s">
        <v>0</v>
      </c>
      <c r="H3" s="68" t="s">
        <v>2</v>
      </c>
      <c r="I3" s="68" t="s">
        <v>4</v>
      </c>
      <c r="J3" s="68" t="s">
        <v>6</v>
      </c>
      <c r="K3" s="68" t="s">
        <v>8</v>
      </c>
      <c r="L3" s="69" t="s">
        <v>10</v>
      </c>
      <c r="N3" s="54"/>
    </row>
    <row r="4" spans="2:14" s="49" customFormat="1" outlineLevel="1">
      <c r="B4" s="51"/>
      <c r="C4" s="50" t="s">
        <v>77</v>
      </c>
      <c r="D4" s="51">
        <v>22</v>
      </c>
      <c r="E4" s="50"/>
      <c r="F4" s="70" t="s">
        <v>91</v>
      </c>
      <c r="G4" s="71">
        <v>11.38</v>
      </c>
      <c r="H4" s="71">
        <v>32.6</v>
      </c>
      <c r="I4" s="71">
        <v>17.77</v>
      </c>
      <c r="J4" s="71">
        <v>19.47</v>
      </c>
      <c r="K4" s="71">
        <v>31.8</v>
      </c>
      <c r="L4" s="72">
        <v>112.41</v>
      </c>
      <c r="M4" s="48"/>
    </row>
    <row r="5" spans="2:14" s="49" customFormat="1" outlineLevel="1">
      <c r="B5" s="51"/>
      <c r="C5" s="50" t="s">
        <v>78</v>
      </c>
      <c r="D5" s="51">
        <v>2</v>
      </c>
      <c r="E5" s="50"/>
      <c r="F5" s="70" t="s">
        <v>43</v>
      </c>
      <c r="G5" s="65">
        <v>30</v>
      </c>
      <c r="H5" s="65">
        <v>50</v>
      </c>
      <c r="I5" s="65">
        <v>20</v>
      </c>
      <c r="J5" s="65">
        <v>20</v>
      </c>
      <c r="K5" s="65">
        <v>40</v>
      </c>
      <c r="L5" s="65">
        <v>160</v>
      </c>
      <c r="M5" s="48"/>
    </row>
    <row r="6" spans="2:14" s="49" customFormat="1" outlineLevel="1">
      <c r="B6" s="51"/>
      <c r="C6" s="50" t="s">
        <v>79</v>
      </c>
      <c r="D6" s="51">
        <v>10</v>
      </c>
      <c r="E6" s="50"/>
      <c r="F6" s="51"/>
      <c r="G6" s="50"/>
      <c r="H6" s="51"/>
      <c r="I6" s="50"/>
      <c r="J6" s="51"/>
      <c r="K6" s="50"/>
      <c r="L6" s="51"/>
      <c r="M6" s="48"/>
    </row>
    <row r="7" spans="2:14" s="49" customFormat="1" outlineLevel="1">
      <c r="B7" s="51"/>
      <c r="C7" s="50" t="s">
        <v>80</v>
      </c>
      <c r="D7" s="51"/>
      <c r="E7" s="50"/>
      <c r="F7" s="51"/>
      <c r="G7" s="50"/>
      <c r="H7" s="51"/>
      <c r="I7" s="50"/>
      <c r="J7" s="51"/>
      <c r="K7" s="50"/>
      <c r="L7" s="51"/>
      <c r="M7" s="48"/>
    </row>
    <row r="8" spans="2:14" s="49" customFormat="1" outlineLevel="1">
      <c r="B8" s="51"/>
      <c r="C8" s="50" t="s">
        <v>81</v>
      </c>
      <c r="D8" s="51">
        <v>7</v>
      </c>
      <c r="E8" s="50"/>
      <c r="F8" s="51"/>
      <c r="G8" s="50"/>
      <c r="H8" s="51"/>
      <c r="I8" s="50"/>
      <c r="J8" s="51"/>
      <c r="K8" s="50"/>
      <c r="L8" s="51"/>
      <c r="M8" s="48"/>
    </row>
    <row r="9" spans="2:14" s="49" customFormat="1" outlineLevel="1">
      <c r="B9" s="51"/>
      <c r="C9" s="50" t="s">
        <v>84</v>
      </c>
      <c r="D9" s="51">
        <v>6</v>
      </c>
      <c r="E9" s="50"/>
      <c r="F9" s="51"/>
      <c r="G9" s="50"/>
      <c r="H9" s="51"/>
      <c r="I9" s="50"/>
      <c r="J9" s="51"/>
      <c r="K9" s="50"/>
      <c r="L9" s="51"/>
      <c r="M9" s="48"/>
    </row>
    <row r="10" spans="2:14" s="49" customFormat="1" outlineLevel="1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2:14" s="49" customFormat="1" outlineLevel="1">
      <c r="B11" s="51"/>
      <c r="C11" s="51" t="s">
        <v>82</v>
      </c>
      <c r="D11" s="51">
        <v>16</v>
      </c>
      <c r="E11" s="51"/>
      <c r="F11" s="51"/>
      <c r="G11" s="51"/>
      <c r="H11" s="51"/>
      <c r="I11" s="51"/>
      <c r="J11" s="51"/>
      <c r="K11" s="51"/>
      <c r="L11" s="51"/>
    </row>
    <row r="12" spans="2:14" s="49" customFormat="1" outlineLevel="1">
      <c r="B12" s="51"/>
      <c r="C12" s="51" t="s">
        <v>83</v>
      </c>
      <c r="D12" s="51">
        <v>31</v>
      </c>
      <c r="E12" s="51"/>
      <c r="F12" s="51"/>
      <c r="G12" s="51"/>
      <c r="H12" s="51"/>
      <c r="I12" s="51"/>
      <c r="J12" s="51"/>
      <c r="K12" s="51"/>
      <c r="L12" s="51"/>
    </row>
    <row r="13" spans="2:14" s="49" customFormat="1" outlineLevel="1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2:14" s="49" customFormat="1" outlineLevel="1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2:14" s="47" customFormat="1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2:14" s="47" customFormat="1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2:12" s="47" customFormat="1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2:12" s="47" customFormat="1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2:12" s="47" customFormat="1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2:12" s="47" customFormat="1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2:12" s="47" customFormat="1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2:12" s="47" customFormat="1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2:12" s="47" customFormat="1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2:12" s="47" customFormat="1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2:12" s="47" customFormat="1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</sheetData>
  <pageMargins left="0.9055118110236221" right="0.51181102362204722" top="0.35433070866141736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2:N25"/>
  <sheetViews>
    <sheetView workbookViewId="0">
      <selection activeCell="C1" sqref="C1:K29"/>
    </sheetView>
  </sheetViews>
  <sheetFormatPr defaultRowHeight="15" outlineLevelRow="1"/>
  <cols>
    <col min="2" max="4" width="9.140625" style="65"/>
    <col min="5" max="5" width="9.140625" style="65" customWidth="1"/>
    <col min="6" max="11" width="9.140625" style="65"/>
    <col min="12" max="12" width="0.28515625" style="65" customWidth="1"/>
  </cols>
  <sheetData>
    <row r="2" spans="2:14" s="49" customFormat="1" outlineLevel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4" s="49" customFormat="1" ht="409.5" outlineLevel="1">
      <c r="B3" s="51"/>
      <c r="C3" s="51"/>
      <c r="D3" s="56" t="s">
        <v>50</v>
      </c>
      <c r="E3" s="51"/>
      <c r="F3" s="67"/>
      <c r="G3" s="68" t="s">
        <v>0</v>
      </c>
      <c r="H3" s="68" t="s">
        <v>2</v>
      </c>
      <c r="I3" s="68" t="s">
        <v>4</v>
      </c>
      <c r="J3" s="68" t="s">
        <v>6</v>
      </c>
      <c r="K3" s="68" t="s">
        <v>8</v>
      </c>
      <c r="L3" s="69" t="s">
        <v>10</v>
      </c>
      <c r="N3" s="54"/>
    </row>
    <row r="4" spans="2:14" s="49" customFormat="1" outlineLevel="1">
      <c r="B4" s="51"/>
      <c r="C4" s="50" t="s">
        <v>77</v>
      </c>
      <c r="D4" s="51">
        <v>9</v>
      </c>
      <c r="E4" s="50"/>
      <c r="F4" s="70" t="s">
        <v>91</v>
      </c>
      <c r="G4" s="71">
        <v>20</v>
      </c>
      <c r="H4" s="71">
        <v>27.38</v>
      </c>
      <c r="I4" s="71">
        <v>17.5</v>
      </c>
      <c r="J4" s="71">
        <v>19.62</v>
      </c>
      <c r="K4" s="71">
        <v>33.15</v>
      </c>
      <c r="L4" s="72">
        <v>117.65</v>
      </c>
      <c r="M4" s="48"/>
    </row>
    <row r="5" spans="2:14" s="49" customFormat="1" outlineLevel="1">
      <c r="B5" s="51"/>
      <c r="C5" s="50" t="s">
        <v>78</v>
      </c>
      <c r="D5" s="51"/>
      <c r="E5" s="50"/>
      <c r="F5" s="70" t="s">
        <v>43</v>
      </c>
      <c r="G5" s="65">
        <v>30</v>
      </c>
      <c r="H5" s="65">
        <v>50</v>
      </c>
      <c r="I5" s="65">
        <v>20</v>
      </c>
      <c r="J5" s="65">
        <v>20</v>
      </c>
      <c r="K5" s="65">
        <v>40</v>
      </c>
      <c r="L5" s="65">
        <v>160</v>
      </c>
      <c r="M5" s="48"/>
    </row>
    <row r="6" spans="2:14" s="49" customFormat="1" outlineLevel="1">
      <c r="B6" s="51"/>
      <c r="C6" s="50" t="s">
        <v>79</v>
      </c>
      <c r="D6" s="51"/>
      <c r="E6" s="50"/>
      <c r="F6" s="51"/>
      <c r="G6" s="50"/>
      <c r="H6" s="51"/>
      <c r="I6" s="50"/>
      <c r="J6" s="51"/>
      <c r="K6" s="50"/>
      <c r="L6" s="51"/>
      <c r="M6" s="48"/>
    </row>
    <row r="7" spans="2:14" s="49" customFormat="1" outlineLevel="1">
      <c r="B7" s="51"/>
      <c r="C7" s="50" t="s">
        <v>80</v>
      </c>
      <c r="D7" s="51"/>
      <c r="E7" s="50"/>
      <c r="F7" s="51"/>
      <c r="G7" s="50"/>
      <c r="H7" s="51"/>
      <c r="I7" s="50"/>
      <c r="J7" s="51"/>
      <c r="K7" s="50"/>
      <c r="L7" s="51"/>
      <c r="M7" s="48"/>
    </row>
    <row r="8" spans="2:14" s="49" customFormat="1" outlineLevel="1">
      <c r="B8" s="51"/>
      <c r="C8" s="50" t="s">
        <v>81</v>
      </c>
      <c r="D8" s="51">
        <v>4</v>
      </c>
      <c r="E8" s="50"/>
      <c r="F8" s="51"/>
      <c r="G8" s="50"/>
      <c r="H8" s="51"/>
      <c r="I8" s="50"/>
      <c r="J8" s="51"/>
      <c r="K8" s="50"/>
      <c r="L8" s="51"/>
      <c r="M8" s="48"/>
    </row>
    <row r="9" spans="2:14" s="49" customFormat="1" outlineLevel="1">
      <c r="B9" s="51"/>
      <c r="C9" s="50" t="s">
        <v>84</v>
      </c>
      <c r="D9" s="51"/>
      <c r="E9" s="50"/>
      <c r="F9" s="51"/>
      <c r="G9" s="50"/>
      <c r="H9" s="51"/>
      <c r="I9" s="50"/>
      <c r="J9" s="51"/>
      <c r="K9" s="50"/>
      <c r="L9" s="51"/>
      <c r="M9" s="48"/>
    </row>
    <row r="10" spans="2:14" s="49" customFormat="1" outlineLevel="1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2:14" s="49" customFormat="1" outlineLevel="1">
      <c r="B11" s="51"/>
      <c r="C11" s="51" t="s">
        <v>82</v>
      </c>
      <c r="D11" s="51">
        <v>10</v>
      </c>
      <c r="E11" s="51"/>
      <c r="F11" s="51"/>
      <c r="G11" s="51"/>
      <c r="H11" s="51"/>
      <c r="I11" s="51"/>
      <c r="J11" s="51"/>
      <c r="K11" s="51"/>
      <c r="L11" s="51"/>
    </row>
    <row r="12" spans="2:14" s="49" customFormat="1" outlineLevel="1">
      <c r="B12" s="51"/>
      <c r="C12" s="51" t="s">
        <v>83</v>
      </c>
      <c r="D12" s="51">
        <v>3</v>
      </c>
      <c r="E12" s="51"/>
      <c r="F12" s="51"/>
      <c r="G12" s="51"/>
      <c r="H12" s="51"/>
      <c r="I12" s="51"/>
      <c r="J12" s="51"/>
      <c r="K12" s="51"/>
      <c r="L12" s="51"/>
    </row>
    <row r="13" spans="2:14" s="49" customFormat="1" outlineLevel="1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2:14" s="49" customFormat="1" outlineLevel="1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2:14" s="47" customFormat="1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2:14" s="47" customFormat="1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2:12" s="47" customFormat="1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2:12" s="47" customFormat="1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2:12" s="47" customFormat="1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2:12" s="47" customFormat="1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2:12" s="47" customFormat="1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2:12" s="47" customFormat="1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2:12" s="47" customFormat="1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2:12" s="47" customFormat="1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2:12" s="47" customFormat="1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</sheetData>
  <pageMargins left="0.9055118110236221" right="0.51181102362204722" top="0.35433070866141736" bottom="0.1574803149606299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2:N59"/>
  <sheetViews>
    <sheetView topLeftCell="A8" workbookViewId="0">
      <selection activeCell="C1" sqref="C1:M59"/>
    </sheetView>
  </sheetViews>
  <sheetFormatPr defaultRowHeight="15" outlineLevelRow="1"/>
  <cols>
    <col min="2" max="4" width="9.140625" style="65"/>
    <col min="5" max="5" width="9.140625" style="65" customWidth="1"/>
    <col min="6" max="11" width="9.140625" style="65"/>
    <col min="12" max="12" width="0.42578125" style="65" customWidth="1"/>
    <col min="13" max="13" width="1.140625" customWidth="1"/>
  </cols>
  <sheetData>
    <row r="2" spans="2:14" s="49" customFormat="1" outlineLevel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4" s="49" customFormat="1" ht="17.25" customHeight="1" outlineLevel="1">
      <c r="B3" s="51"/>
      <c r="C3" s="51"/>
      <c r="D3" s="56" t="s">
        <v>87</v>
      </c>
      <c r="E3" s="51"/>
      <c r="F3" s="67"/>
      <c r="G3" s="68" t="s">
        <v>0</v>
      </c>
      <c r="H3" s="68" t="s">
        <v>2</v>
      </c>
      <c r="I3" s="68" t="s">
        <v>4</v>
      </c>
      <c r="J3" s="68" t="s">
        <v>6</v>
      </c>
      <c r="K3" s="68" t="s">
        <v>8</v>
      </c>
      <c r="L3" s="69" t="s">
        <v>10</v>
      </c>
      <c r="N3" s="54"/>
    </row>
    <row r="4" spans="2:14" s="49" customFormat="1" outlineLevel="1">
      <c r="B4" s="51"/>
      <c r="C4" s="50" t="s">
        <v>77</v>
      </c>
      <c r="D4" s="51">
        <v>8</v>
      </c>
      <c r="E4" s="50"/>
      <c r="F4" s="70" t="s">
        <v>91</v>
      </c>
      <c r="G4" s="71">
        <v>13.67</v>
      </c>
      <c r="H4" s="71">
        <v>29.87</v>
      </c>
      <c r="I4" s="71">
        <v>19.079999999999998</v>
      </c>
      <c r="J4" s="71">
        <v>19.5</v>
      </c>
      <c r="K4" s="71">
        <v>33.33</v>
      </c>
      <c r="L4" s="72">
        <v>115.45</v>
      </c>
      <c r="M4" s="48"/>
    </row>
    <row r="5" spans="2:14" s="49" customFormat="1" outlineLevel="1">
      <c r="B5" s="51"/>
      <c r="C5" s="50" t="s">
        <v>78</v>
      </c>
      <c r="D5" s="51">
        <v>7</v>
      </c>
      <c r="E5" s="50"/>
      <c r="F5" s="70" t="s">
        <v>43</v>
      </c>
      <c r="G5" s="65">
        <v>30</v>
      </c>
      <c r="H5" s="65">
        <v>50</v>
      </c>
      <c r="I5" s="65">
        <v>20</v>
      </c>
      <c r="J5" s="65">
        <v>20</v>
      </c>
      <c r="K5" s="65">
        <v>40</v>
      </c>
      <c r="L5" s="65">
        <v>160</v>
      </c>
      <c r="M5" s="48"/>
    </row>
    <row r="6" spans="2:14" s="49" customFormat="1" outlineLevel="1">
      <c r="B6" s="51"/>
      <c r="C6" s="50" t="s">
        <v>79</v>
      </c>
      <c r="D6" s="51">
        <v>6</v>
      </c>
      <c r="E6" s="50"/>
      <c r="F6" s="51"/>
      <c r="G6" s="50"/>
      <c r="H6" s="51"/>
      <c r="I6" s="50"/>
      <c r="J6" s="51"/>
      <c r="K6" s="50"/>
      <c r="L6" s="51"/>
      <c r="M6" s="48"/>
    </row>
    <row r="7" spans="2:14" s="49" customFormat="1" outlineLevel="1">
      <c r="B7" s="51"/>
      <c r="C7" s="50" t="s">
        <v>80</v>
      </c>
      <c r="D7" s="51"/>
      <c r="E7" s="50"/>
      <c r="F7" s="51"/>
      <c r="G7" s="50"/>
      <c r="H7" s="51"/>
      <c r="I7" s="50"/>
      <c r="J7" s="51"/>
      <c r="K7" s="50"/>
      <c r="L7" s="51"/>
      <c r="M7" s="48"/>
    </row>
    <row r="8" spans="2:14" s="49" customFormat="1" outlineLevel="1">
      <c r="B8" s="51"/>
      <c r="C8" s="50" t="s">
        <v>81</v>
      </c>
      <c r="D8" s="51">
        <v>6</v>
      </c>
      <c r="E8" s="50"/>
      <c r="F8" s="51"/>
      <c r="G8" s="50"/>
      <c r="H8" s="51"/>
      <c r="I8" s="50"/>
      <c r="J8" s="51"/>
      <c r="K8" s="50"/>
      <c r="L8" s="51"/>
      <c r="M8" s="48"/>
    </row>
    <row r="9" spans="2:14" s="49" customFormat="1" outlineLevel="1">
      <c r="B9" s="51"/>
      <c r="C9" s="50" t="s">
        <v>84</v>
      </c>
      <c r="D9" s="51">
        <v>3</v>
      </c>
      <c r="E9" s="50"/>
      <c r="F9" s="51"/>
      <c r="G9" s="50"/>
      <c r="H9" s="51"/>
      <c r="I9" s="50"/>
      <c r="J9" s="51"/>
      <c r="K9" s="50"/>
      <c r="L9" s="51"/>
      <c r="M9" s="48"/>
    </row>
    <row r="10" spans="2:14" s="49" customFormat="1" outlineLevel="1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2:14" s="49" customFormat="1" outlineLevel="1">
      <c r="B11" s="51"/>
      <c r="C11" s="51" t="s">
        <v>82</v>
      </c>
      <c r="D11" s="51">
        <v>10</v>
      </c>
      <c r="E11" s="51"/>
      <c r="F11" s="51"/>
      <c r="G11" s="51"/>
      <c r="H11" s="51"/>
      <c r="I11" s="51"/>
      <c r="J11" s="51"/>
      <c r="K11" s="51"/>
      <c r="L11" s="51"/>
    </row>
    <row r="12" spans="2:14" s="49" customFormat="1" outlineLevel="1">
      <c r="B12" s="51"/>
      <c r="C12" s="51" t="s">
        <v>83</v>
      </c>
      <c r="D12" s="51">
        <v>20</v>
      </c>
      <c r="E12" s="51"/>
      <c r="F12" s="51"/>
      <c r="G12" s="51"/>
      <c r="H12" s="51"/>
      <c r="I12" s="51"/>
      <c r="J12" s="51"/>
      <c r="K12" s="51"/>
      <c r="L12" s="51"/>
    </row>
    <row r="13" spans="2:14" s="49" customFormat="1" outlineLevel="1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2:14" s="49" customFormat="1" outlineLevel="1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2:14" s="47" customFormat="1"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</row>
    <row r="16" spans="2:14" s="47" customFormat="1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2:12" s="47" customFormat="1"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pans="2:12" s="47" customFormat="1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2:12" s="47" customFormat="1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2:12" s="47" customFormat="1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2:12" s="47" customFormat="1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2:12" s="47" customFormat="1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</row>
    <row r="23" spans="2:12" s="47" customFormat="1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2:12" s="47" customFormat="1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2:12" s="47" customFormat="1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  <row r="56" ht="6" customHeight="1"/>
    <row r="57" hidden="1"/>
    <row r="58" hidden="1"/>
    <row r="59" hidden="1"/>
  </sheetData>
  <pageMargins left="0.9055118110236221" right="0.31496062992125984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сводная-полная</vt:lpstr>
      <vt:lpstr>сводная-1</vt:lpstr>
      <vt:lpstr>рейтинг</vt:lpstr>
      <vt:lpstr>цкс</vt:lpstr>
      <vt:lpstr>тея</vt:lpstr>
      <vt:lpstr>рдк</vt:lpstr>
      <vt:lpstr>калами</vt:lpstr>
      <vt:lpstr>енашимо</vt:lpstr>
      <vt:lpstr>вангаш</vt:lpstr>
      <vt:lpstr>брянка</vt:lpstr>
      <vt:lpstr>вельмо</vt:lpstr>
      <vt:lpstr>брянка!Область_печати</vt:lpstr>
      <vt:lpstr>вангаш!Область_печати</vt:lpstr>
      <vt:lpstr>вельмо!Область_печати</vt:lpstr>
      <vt:lpstr>енашимо!Область_печати</vt:lpstr>
      <vt:lpstr>калами!Область_печати</vt:lpstr>
      <vt:lpstr>рдк!Область_печати</vt:lpstr>
      <vt:lpstr>рейтинг!Область_печати</vt:lpstr>
      <vt:lpstr>'сводная-1'!Область_печати</vt:lpstr>
      <vt:lpstr>'сводная-полная'!Область_печати</vt:lpstr>
      <vt:lpstr>тея!Область_печати</vt:lpstr>
      <vt:lpstr>цкс!Область_печати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2017-11-29T05:58:53Z</cp:lastPrinted>
  <dcterms:created xsi:type="dcterms:W3CDTF">2017-11-23T04:24:51Z</dcterms:created>
  <dcterms:modified xsi:type="dcterms:W3CDTF">2017-11-29T05:58:54Z</dcterms:modified>
</cp:coreProperties>
</file>