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расходов'!$H$39</definedName>
  </definedNames>
  <calcPr calcId="144525"/>
</workbook>
</file>

<file path=xl/calcChain.xml><?xml version="1.0" encoding="utf-8"?>
<calcChain xmlns="http://schemas.openxmlformats.org/spreadsheetml/2006/main">
  <c r="G30" i="1" l="1"/>
  <c r="F30" i="1"/>
  <c r="E30" i="1"/>
  <c r="G35" i="1" l="1"/>
  <c r="F35" i="1"/>
  <c r="E35" i="1"/>
  <c r="F26" i="1" l="1"/>
  <c r="G26" i="1"/>
  <c r="F24" i="1"/>
  <c r="G24" i="1"/>
  <c r="E24" i="1"/>
  <c r="F20" i="1"/>
  <c r="G20" i="1"/>
  <c r="E26" i="1"/>
  <c r="E37" i="1" s="1"/>
  <c r="E20" i="1"/>
  <c r="G37" i="1" l="1"/>
  <c r="F37" i="1"/>
</calcChain>
</file>

<file path=xl/sharedStrings.xml><?xml version="1.0" encoding="utf-8"?>
<sst xmlns="http://schemas.openxmlformats.org/spreadsheetml/2006/main" count="73" uniqueCount="66">
  <si>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</si>
  <si>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</si>
  <si>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</si>
  <si>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</si>
  <si>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</si>
  <si>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</si>
  <si>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</si>
  <si>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</si>
  <si>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</si>
  <si>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024E151690</t>
  </si>
  <si>
    <t>02300L3040</t>
  </si>
  <si>
    <t>1003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</si>
  <si>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</si>
  <si>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</si>
  <si>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</si>
  <si>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</si>
  <si>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0510074130</t>
  </si>
  <si>
    <t>0309</t>
  </si>
  <si>
    <t>Муниципальная программа «Развитие культуры»</t>
  </si>
  <si>
    <t>0800000000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</si>
  <si>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</si>
  <si>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</si>
  <si>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</si>
  <si>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</si>
  <si>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</si>
  <si>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</si>
  <si>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</si>
  <si>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</si>
  <si>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</si>
  <si>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</si>
  <si>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</si>
  <si>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</si>
  <si>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Сумма на 2022 год</t>
  </si>
  <si>
    <t>Сумма на 2023 год</t>
  </si>
  <si>
    <t>к решению Северо-Енисейского</t>
  </si>
  <si>
    <t xml:space="preserve"> районного Совета депутатов</t>
  </si>
  <si>
    <t>(тыс. рублей)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</si>
  <si>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муниципальной программы «Развитие образования»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</si>
  <si>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</si>
  <si>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091P552281</t>
  </si>
  <si>
    <t>Субсидии бюджетам муниципальных районов на оснащение объектов спортивной инфраструктуры спортивно-технологическим оборудованием в рамках подпрограммы «Развитие массовой физической культуры и спорта» муниципальной программы «Развитие физической культуры и спорта»</t>
  </si>
  <si>
    <t>1102</t>
  </si>
  <si>
    <t>092E876620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</si>
  <si>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молодёжи в социальную практику» государственной программы Красноярского края «Молодёжь Красноярского края в XXI веке»</t>
  </si>
  <si>
    <t>Сумма на 2024 год</t>
  </si>
  <si>
    <t>Всего</t>
  </si>
  <si>
    <t>Приложение 7</t>
  </si>
  <si>
    <t>Перечень субсидий, перечисляемых бюджету Северо-Енисейского района из краевого бюджета на 2022 год и плановый период 2023 - 2024 годов</t>
  </si>
  <si>
    <t>от 21.12.2021 № 255-15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</si>
  <si>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</si>
  <si>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</si>
  <si>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</si>
  <si>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</si>
  <si>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08100L5191</t>
  </si>
  <si>
    <t>08200L4670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</si>
  <si>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«Сохранение и укрепление здоровья» муниципальной программы «Развитие образования»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</si>
  <si>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</si>
  <si>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</si>
  <si>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1600000000</t>
  </si>
  <si>
    <t>16300L4970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</si>
  <si>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</si>
  <si>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0920074540</t>
  </si>
  <si>
    <t>Государственная поддержка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</si>
  <si>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</si>
  <si>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на 2022 год и плановый период 2023-2024 годов»</t>
  </si>
  <si>
    <t>от  22.04.2022 № 359-22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</si>
</sst>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165" fontId="9" fillId="0" borderId="1" xfId="0" applyNumberFormat="1" applyFont="1" applyBorder="1" applyAlignment="1" applyProtection="1">
      <alignment horizontal="right" vertical="center" wrapText="1"/>
    </xf>
    <xf numFmtId="165" fontId="9" fillId="0" borderId="1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justify" vertical="top" wrapText="1"/>
    </xf>
    <xf numFmtId="164" fontId="9" fillId="0" borderId="1" xfId="0" applyNumberFormat="1" applyFont="1" applyBorder="1" applyAlignment="1" applyProtection="1">
      <alignment horizontal="justify" vertical="top" wrapText="1"/>
    </xf>
    <xf numFmtId="0" fontId="8" fillId="0" borderId="0" xfId="0" applyFont="1" applyAlignment="1"/>
    <xf numFmtId="0" fontId="9" fillId="0" borderId="0" xfId="0" applyFont="1" applyBorder="1" applyAlignment="1" applyProtection="1">
      <alignment horizont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 wrapText="1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4" xfId="0" applyNumberFormat="1" applyFont="1" applyBorder="1" applyAlignment="1" applyProtection="1">
      <alignment horizontal="left"/>
    </xf>
    <xf numFmtId="49" fontId="9" fillId="0" borderId="5" xfId="0" applyNumberFormat="1" applyFont="1" applyBorder="1" applyAlignment="1" applyProtection="1">
      <alignment horizontal="left"/>
    </xf>
    <xf numFmtId="49" fontId="9" fillId="0" borderId="3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workbookViewId="0">
      <selection activeCell="B14" sqref="B14:F15"/>
    </sheetView>
  </sheetViews>
  <sheetFormatPr defaultRowHeight="12.75" customHeight="1" x14ac:dyDescent="0.2"/>
  <cols>
    <col min="1" max="1" width="7.5703125" customWidth="1"/>
    <col min="2" max="2" width="42.7109375" customWidth="1"/>
    <col min="3" max="3" width="12.42578125" customWidth="1"/>
    <col min="4" max="4" width="13.42578125" customWidth="1"/>
    <col min="5" max="5" width="13.140625" customWidth="1"/>
    <col min="6" max="6" width="12" customWidth="1"/>
    <col min="7" max="7" width="13.140625" customWidth="1"/>
    <col min="8" max="8" width="8.85546875" customWidth="1"/>
  </cols>
  <sheetData>
    <row r="1" spans="1:8" ht="12.75" customHeight="1" x14ac:dyDescent="0.25">
      <c r="D1" s="31" t="s">
        <v>46</v>
      </c>
      <c r="E1" s="31"/>
      <c r="F1" s="31"/>
      <c r="G1" s="31"/>
      <c r="H1" s="28"/>
    </row>
    <row r="2" spans="1:8" ht="12.75" customHeight="1" x14ac:dyDescent="0.25">
      <c r="D2" s="30" t="s">
        <v>49</v>
      </c>
      <c r="E2" s="30"/>
      <c r="F2" s="30"/>
      <c r="G2" s="30"/>
    </row>
    <row r="3" spans="1:8" ht="12.75" customHeight="1" x14ac:dyDescent="0.25">
      <c r="D3" s="30" t="s">
        <v>50</v>
      </c>
      <c r="E3" s="30"/>
      <c r="F3" s="30"/>
      <c r="G3" s="30"/>
    </row>
    <row r="4" spans="1:8" ht="12.75" customHeight="1" x14ac:dyDescent="0.25">
      <c r="D4" s="30" t="s">
        <v>51</v>
      </c>
      <c r="E4" s="30"/>
      <c r="F4" s="30"/>
      <c r="G4" s="30"/>
    </row>
    <row r="5" spans="1:8" ht="12.75" customHeight="1" x14ac:dyDescent="0.25">
      <c r="D5" s="30" t="s">
        <v>52</v>
      </c>
      <c r="E5" s="30"/>
      <c r="F5" s="30"/>
      <c r="G5" s="30"/>
    </row>
    <row r="6" spans="1:8" ht="12.75" customHeight="1" x14ac:dyDescent="0.25">
      <c r="D6" s="30" t="s">
        <v>64</v>
      </c>
      <c r="E6" s="30"/>
      <c r="F6" s="30"/>
      <c r="G6" s="30"/>
    </row>
    <row r="7" spans="1:8" ht="12.75" customHeight="1" x14ac:dyDescent="0.25">
      <c r="D7" s="30" t="s">
        <v>65</v>
      </c>
      <c r="E7" s="30"/>
      <c r="F7" s="30"/>
      <c r="G7" s="30"/>
    </row>
    <row r="9" spans="1:8" ht="15.75" customHeight="1" x14ac:dyDescent="0.25">
      <c r="A9" s="7"/>
      <c r="B9" s="8"/>
      <c r="C9" s="1"/>
      <c r="D9" s="32" t="s">
        <v>46</v>
      </c>
      <c r="E9" s="32"/>
      <c r="F9" s="32"/>
      <c r="G9" s="32"/>
    </row>
    <row r="10" spans="1:8" ht="15.75" customHeight="1" x14ac:dyDescent="0.25">
      <c r="A10" s="2"/>
      <c r="B10" s="9"/>
      <c r="C10" s="3"/>
      <c r="D10" s="29" t="s">
        <v>34</v>
      </c>
      <c r="E10" s="29"/>
      <c r="F10" s="29"/>
      <c r="G10" s="29"/>
    </row>
    <row r="11" spans="1:8" ht="12.75" customHeight="1" x14ac:dyDescent="0.25">
      <c r="D11" s="29" t="s">
        <v>35</v>
      </c>
      <c r="E11" s="29"/>
      <c r="F11" s="29"/>
      <c r="G11" s="29"/>
    </row>
    <row r="12" spans="1:8" ht="12.75" customHeight="1" x14ac:dyDescent="0.25">
      <c r="D12" s="29" t="s">
        <v>48</v>
      </c>
      <c r="E12" s="29"/>
      <c r="F12" s="29"/>
      <c r="G12" s="29"/>
    </row>
    <row r="13" spans="1:8" ht="18.399999999999999" customHeight="1" x14ac:dyDescent="0.2">
      <c r="A13" s="4"/>
      <c r="B13" s="4"/>
      <c r="C13" s="4"/>
      <c r="D13" s="4"/>
      <c r="E13" s="4"/>
      <c r="F13" s="4"/>
      <c r="G13" s="4"/>
    </row>
    <row r="14" spans="1:8" x14ac:dyDescent="0.2">
      <c r="A14" s="10"/>
      <c r="B14" s="35" t="s">
        <v>47</v>
      </c>
      <c r="C14" s="35"/>
      <c r="D14" s="35"/>
      <c r="E14" s="35"/>
      <c r="F14" s="35"/>
      <c r="G14" s="10"/>
    </row>
    <row r="15" spans="1:8" ht="15.75" x14ac:dyDescent="0.2">
      <c r="B15" s="35"/>
      <c r="C15" s="35"/>
      <c r="D15" s="35"/>
      <c r="E15" s="35"/>
      <c r="F15" s="35"/>
      <c r="G15" s="4"/>
    </row>
    <row r="16" spans="1:8" ht="15.75" customHeight="1" x14ac:dyDescent="0.2">
      <c r="A16" s="2"/>
      <c r="B16" s="2"/>
      <c r="C16" s="5"/>
      <c r="D16" s="4"/>
      <c r="E16" s="4"/>
      <c r="F16" s="4"/>
      <c r="G16" s="4"/>
    </row>
    <row r="17" spans="1:8" x14ac:dyDescent="0.2">
      <c r="A17" s="12"/>
      <c r="B17" s="34"/>
      <c r="C17" s="34"/>
      <c r="D17" s="34"/>
      <c r="E17" s="12"/>
      <c r="F17" s="12"/>
      <c r="G17" s="13" t="s">
        <v>36</v>
      </c>
      <c r="H17" s="11"/>
    </row>
    <row r="18" spans="1:8" ht="47.25" customHeight="1" x14ac:dyDescent="0.2">
      <c r="A18" s="14" t="s">
        <v>28</v>
      </c>
      <c r="B18" s="14" t="s">
        <v>29</v>
      </c>
      <c r="C18" s="14" t="s">
        <v>30</v>
      </c>
      <c r="D18" s="14" t="s">
        <v>31</v>
      </c>
      <c r="E18" s="14" t="s">
        <v>32</v>
      </c>
      <c r="F18" s="14" t="s">
        <v>33</v>
      </c>
      <c r="G18" s="14" t="s">
        <v>44</v>
      </c>
      <c r="H18" s="6"/>
    </row>
    <row r="19" spans="1:8" ht="15.75" x14ac:dyDescent="0.2">
      <c r="A19" s="15"/>
      <c r="B19" s="15" t="s">
        <v>1</v>
      </c>
      <c r="C19" s="15" t="s">
        <v>2</v>
      </c>
      <c r="D19" s="15" t="s">
        <v>3</v>
      </c>
      <c r="E19" s="15" t="s">
        <v>4</v>
      </c>
      <c r="F19" s="15" t="s">
        <v>0</v>
      </c>
      <c r="G19" s="15" t="s">
        <v>5</v>
      </c>
      <c r="H19" s="6"/>
    </row>
    <row r="20" spans="1:8" ht="31.5" x14ac:dyDescent="0.25">
      <c r="A20" s="22">
        <v>1</v>
      </c>
      <c r="B20" s="26" t="s">
        <v>6</v>
      </c>
      <c r="C20" s="14" t="s">
        <v>7</v>
      </c>
      <c r="D20" s="23"/>
      <c r="E20" s="24">
        <f>SUM(E21:E23)</f>
        <v>11884</v>
      </c>
      <c r="F20" s="24">
        <f>SUM(F21:F23)</f>
        <v>13821.4</v>
      </c>
      <c r="G20" s="24">
        <f>SUM(G21:G23)</f>
        <v>11687.8</v>
      </c>
    </row>
    <row r="21" spans="1:8" ht="220.5" x14ac:dyDescent="0.25">
      <c r="A21" s="22">
        <v>2</v>
      </c>
      <c r="B21" s="27" t="s">
        <v>55</v>
      </c>
      <c r="C21" s="14" t="s">
        <v>10</v>
      </c>
      <c r="D21" s="14" t="s">
        <v>11</v>
      </c>
      <c r="E21" s="24">
        <v>11704</v>
      </c>
      <c r="F21" s="24">
        <v>11246.3</v>
      </c>
      <c r="G21" s="24">
        <v>11507.8</v>
      </c>
    </row>
    <row r="22" spans="1:8" ht="173.25" x14ac:dyDescent="0.25">
      <c r="A22" s="22">
        <v>3</v>
      </c>
      <c r="B22" s="27" t="s">
        <v>12</v>
      </c>
      <c r="C22" s="14" t="s">
        <v>13</v>
      </c>
      <c r="D22" s="14" t="s">
        <v>8</v>
      </c>
      <c r="E22" s="24">
        <v>180</v>
      </c>
      <c r="F22" s="24">
        <v>180</v>
      </c>
      <c r="G22" s="24">
        <v>180</v>
      </c>
    </row>
    <row r="23" spans="1:8" ht="173.25" x14ac:dyDescent="0.25">
      <c r="A23" s="22">
        <v>4</v>
      </c>
      <c r="B23" s="27" t="s">
        <v>37</v>
      </c>
      <c r="C23" s="14" t="s">
        <v>9</v>
      </c>
      <c r="D23" s="14" t="s">
        <v>8</v>
      </c>
      <c r="E23" s="24">
        <v>0</v>
      </c>
      <c r="F23" s="24">
        <v>2395.1</v>
      </c>
      <c r="G23" s="24">
        <v>0</v>
      </c>
    </row>
    <row r="24" spans="1:8" ht="94.5" x14ac:dyDescent="0.25">
      <c r="A24" s="22">
        <v>5</v>
      </c>
      <c r="B24" s="26" t="s">
        <v>14</v>
      </c>
      <c r="C24" s="14" t="s">
        <v>15</v>
      </c>
      <c r="D24" s="14"/>
      <c r="E24" s="24">
        <f>SUM(E25)</f>
        <v>20</v>
      </c>
      <c r="F24" s="24">
        <f t="shared" ref="F24:G24" si="0">SUM(F25)</f>
        <v>200</v>
      </c>
      <c r="G24" s="24">
        <f t="shared" si="0"/>
        <v>200</v>
      </c>
    </row>
    <row r="25" spans="1:8" ht="220.5" x14ac:dyDescent="0.25">
      <c r="A25" s="22">
        <v>6</v>
      </c>
      <c r="B25" s="27" t="s">
        <v>38</v>
      </c>
      <c r="C25" s="14" t="s">
        <v>16</v>
      </c>
      <c r="D25" s="14" t="s">
        <v>17</v>
      </c>
      <c r="E25" s="24">
        <v>20</v>
      </c>
      <c r="F25" s="24">
        <v>200</v>
      </c>
      <c r="G25" s="24">
        <v>200</v>
      </c>
    </row>
    <row r="26" spans="1:8" ht="31.5" x14ac:dyDescent="0.25">
      <c r="A26" s="22">
        <v>7</v>
      </c>
      <c r="B26" s="26" t="s">
        <v>18</v>
      </c>
      <c r="C26" s="14" t="s">
        <v>19</v>
      </c>
      <c r="D26" s="14"/>
      <c r="E26" s="24">
        <f>SUM(E27:E29)</f>
        <v>4154.2</v>
      </c>
      <c r="F26" s="24">
        <f t="shared" ref="F26:G26" si="1">SUM(F27:F29)</f>
        <v>708.3</v>
      </c>
      <c r="G26" s="24">
        <f t="shared" si="1"/>
        <v>470.1</v>
      </c>
    </row>
    <row r="27" spans="1:8" ht="157.5" x14ac:dyDescent="0.25">
      <c r="A27" s="22">
        <v>8</v>
      </c>
      <c r="B27" s="27" t="s">
        <v>20</v>
      </c>
      <c r="C27" s="14" t="s">
        <v>21</v>
      </c>
      <c r="D27" s="14" t="s">
        <v>22</v>
      </c>
      <c r="E27" s="24">
        <v>112.3</v>
      </c>
      <c r="F27" s="24">
        <v>112.3</v>
      </c>
      <c r="G27" s="24">
        <v>112.3</v>
      </c>
    </row>
    <row r="28" spans="1:8" ht="126" x14ac:dyDescent="0.25">
      <c r="A28" s="22">
        <v>9</v>
      </c>
      <c r="B28" s="27" t="s">
        <v>62</v>
      </c>
      <c r="C28" s="14" t="s">
        <v>53</v>
      </c>
      <c r="D28" s="14" t="s">
        <v>22</v>
      </c>
      <c r="E28" s="24">
        <v>108.5</v>
      </c>
      <c r="F28" s="24">
        <v>108.5</v>
      </c>
      <c r="G28" s="24">
        <v>108.5</v>
      </c>
    </row>
    <row r="29" spans="1:8" ht="141.75" x14ac:dyDescent="0.25">
      <c r="A29" s="22">
        <v>10</v>
      </c>
      <c r="B29" s="27" t="s">
        <v>63</v>
      </c>
      <c r="C29" s="14" t="s">
        <v>54</v>
      </c>
      <c r="D29" s="14" t="s">
        <v>22</v>
      </c>
      <c r="E29" s="24">
        <v>3933.4</v>
      </c>
      <c r="F29" s="24">
        <v>487.5</v>
      </c>
      <c r="G29" s="24">
        <v>249.3</v>
      </c>
    </row>
    <row r="30" spans="1:8" ht="47.25" x14ac:dyDescent="0.25">
      <c r="A30" s="22">
        <v>11</v>
      </c>
      <c r="B30" s="26" t="s">
        <v>23</v>
      </c>
      <c r="C30" s="14" t="s">
        <v>24</v>
      </c>
      <c r="D30" s="14"/>
      <c r="E30" s="24">
        <f>SUM(E31:E34)</f>
        <v>4190.1000000000004</v>
      </c>
      <c r="F30" s="24">
        <f>SUM(F31:F34)</f>
        <v>753.9</v>
      </c>
      <c r="G30" s="24">
        <f>SUM(G31:G34)</f>
        <v>753.9</v>
      </c>
    </row>
    <row r="31" spans="1:8" ht="157.5" x14ac:dyDescent="0.25">
      <c r="A31" s="22">
        <v>12</v>
      </c>
      <c r="B31" s="27" t="s">
        <v>60</v>
      </c>
      <c r="C31" s="14" t="s">
        <v>61</v>
      </c>
      <c r="D31" s="14" t="s">
        <v>27</v>
      </c>
      <c r="E31" s="24">
        <v>200</v>
      </c>
      <c r="F31" s="24">
        <v>0</v>
      </c>
      <c r="G31" s="24">
        <v>0</v>
      </c>
    </row>
    <row r="32" spans="1:8" ht="126" x14ac:dyDescent="0.25">
      <c r="A32" s="22">
        <v>13</v>
      </c>
      <c r="B32" s="27" t="s">
        <v>40</v>
      </c>
      <c r="C32" s="14" t="s">
        <v>39</v>
      </c>
      <c r="D32" s="14" t="s">
        <v>41</v>
      </c>
      <c r="E32" s="24">
        <v>3150</v>
      </c>
      <c r="F32" s="24">
        <v>0</v>
      </c>
      <c r="G32" s="24">
        <v>0</v>
      </c>
    </row>
    <row r="33" spans="1:7" ht="126" x14ac:dyDescent="0.25">
      <c r="A33" s="22">
        <v>14</v>
      </c>
      <c r="B33" s="26" t="s">
        <v>25</v>
      </c>
      <c r="C33" s="14" t="s">
        <v>26</v>
      </c>
      <c r="D33" s="14" t="s">
        <v>27</v>
      </c>
      <c r="E33" s="24">
        <v>340.1</v>
      </c>
      <c r="F33" s="24">
        <v>253.9</v>
      </c>
      <c r="G33" s="24">
        <v>253.9</v>
      </c>
    </row>
    <row r="34" spans="1:7" ht="141.75" x14ac:dyDescent="0.25">
      <c r="A34" s="22">
        <v>15</v>
      </c>
      <c r="B34" s="27" t="s">
        <v>43</v>
      </c>
      <c r="C34" s="14" t="s">
        <v>42</v>
      </c>
      <c r="D34" s="14" t="s">
        <v>27</v>
      </c>
      <c r="E34" s="24">
        <v>500</v>
      </c>
      <c r="F34" s="24">
        <v>500</v>
      </c>
      <c r="G34" s="24">
        <v>500</v>
      </c>
    </row>
    <row r="35" spans="1:7" ht="63" x14ac:dyDescent="0.25">
      <c r="A35" s="22">
        <v>16</v>
      </c>
      <c r="B35" s="27" t="s">
        <v>57</v>
      </c>
      <c r="C35" s="14" t="s">
        <v>58</v>
      </c>
      <c r="D35" s="14"/>
      <c r="E35" s="24">
        <f>E36</f>
        <v>3201.3</v>
      </c>
      <c r="F35" s="24">
        <f>F36</f>
        <v>3766</v>
      </c>
      <c r="G35" s="24">
        <f>G36</f>
        <v>3866.3</v>
      </c>
    </row>
    <row r="36" spans="1:7" ht="157.5" x14ac:dyDescent="0.25">
      <c r="A36" s="22">
        <v>17</v>
      </c>
      <c r="B36" s="27" t="s">
        <v>56</v>
      </c>
      <c r="C36" s="14" t="s">
        <v>59</v>
      </c>
      <c r="D36" s="14" t="s">
        <v>11</v>
      </c>
      <c r="E36" s="24">
        <v>3201.3</v>
      </c>
      <c r="F36" s="24">
        <v>3766</v>
      </c>
      <c r="G36" s="24">
        <v>3866.3</v>
      </c>
    </row>
    <row r="37" spans="1:7" ht="15.75" x14ac:dyDescent="0.25">
      <c r="A37" s="36" t="s">
        <v>45</v>
      </c>
      <c r="B37" s="37"/>
      <c r="C37" s="37"/>
      <c r="D37" s="38"/>
      <c r="E37" s="25">
        <f>E30+E26+E24+E20+E35</f>
        <v>23449.599999999999</v>
      </c>
      <c r="F37" s="25">
        <f>F30+F26+F24+F20+F35</f>
        <v>19249.599999999999</v>
      </c>
      <c r="G37" s="25">
        <f>G30+G26+G24+G20+G35</f>
        <v>16978.099999999999</v>
      </c>
    </row>
    <row r="38" spans="1:7" ht="15.75" x14ac:dyDescent="0.2">
      <c r="A38" s="16"/>
      <c r="B38" s="17"/>
      <c r="C38" s="16"/>
      <c r="D38" s="16"/>
      <c r="E38" s="18"/>
      <c r="F38" s="18"/>
      <c r="G38" s="18"/>
    </row>
    <row r="39" spans="1:7" ht="15.75" x14ac:dyDescent="0.25">
      <c r="A39" s="33"/>
      <c r="B39" s="33"/>
      <c r="C39" s="19"/>
      <c r="D39" s="19"/>
      <c r="E39" s="20"/>
      <c r="F39" s="21"/>
      <c r="G39" s="21"/>
    </row>
  </sheetData>
  <mergeCells count="15">
    <mergeCell ref="A39:B39"/>
    <mergeCell ref="B17:D17"/>
    <mergeCell ref="B14:F15"/>
    <mergeCell ref="A37:D37"/>
    <mergeCell ref="D12:G12"/>
    <mergeCell ref="D1:G1"/>
    <mergeCell ref="D6:G6"/>
    <mergeCell ref="D7:G7"/>
    <mergeCell ref="D9:G9"/>
    <mergeCell ref="D10:G10"/>
    <mergeCell ref="D11:G11"/>
    <mergeCell ref="D2:G2"/>
    <mergeCell ref="D3:G3"/>
    <mergeCell ref="D4:G4"/>
    <mergeCell ref="D5:G5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User6</cp:lastModifiedBy>
  <cp:lastPrinted>2022-04-20T07:13:43Z</cp:lastPrinted>
  <dcterms:created xsi:type="dcterms:W3CDTF">2020-11-03T09:39:37Z</dcterms:created>
  <dcterms:modified xsi:type="dcterms:W3CDTF">2022-04-21T09:31:47Z</dcterms:modified>
</cp:coreProperties>
</file>